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'Лист1'!$A$1:$P$259</definedName>
  </definedNames>
  <calcPr fullCalcOnLoad="1"/>
</workbook>
</file>

<file path=xl/sharedStrings.xml><?xml version="1.0" encoding="utf-8"?>
<sst xmlns="http://schemas.openxmlformats.org/spreadsheetml/2006/main" count="718" uniqueCount="170">
  <si>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</si>
  <si>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</si>
  <si>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</si>
  <si>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</si>
  <si>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</si>
  <si>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</si>
  <si>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</si>
  <si>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</si>
  <si>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</si>
  <si>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</si>
  <si>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</si>
  <si>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</si>
  <si>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</si>
  <si>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</si>
  <si>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</si>
  <si>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</si>
  <si>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</si>
  <si>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</si>
  <si>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</si>
  <si>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</si>
  <si>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</si>
  <si>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</si>
  <si>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</si>
  <si>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</si>
  <si>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</si>
  <si>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</si>
  <si>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</si>
  <si>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</si>
  <si>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</si>
  <si>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</si>
  <si>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</si>
  <si>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</si>
  <si>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</si>
  <si>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</si>
  <si>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</si>
  <si>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</si>
  <si>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</si>
  <si>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</si>
  <si>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</si>
  <si>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</si>
  <si>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</si>
  <si>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</si>
  <si>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</si>
  <si>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</si>
  <si>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</si>
  <si>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</si>
  <si>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</si>
  <si>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</si>
  <si>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</si>
  <si>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</si>
  <si>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</si>
  <si>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</si>
  <si>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</si>
  <si>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</si>
  <si>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</si>
  <si>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</si>
  <si>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</si>
  <si>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</si>
  <si>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</si>
  <si>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</si>
  <si>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Власні надходження бюджетних установ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</si>
  <si>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</si>
  <si>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</si>
  <si>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</si>
  <si>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</si>
  <si>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</si>
  <si>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</si>
  <si>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</si>
  <si>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</si>
  <si>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</si>
  <si>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</si>
  <si>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</si>
  <si>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</si>
  <si>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</si>
  <si>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</si>
  <si>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</si>
  <si>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Інші виплати населенню</t>
  </si>
  <si>
    <t>Головний бухгалтер</t>
  </si>
  <si>
    <t>О.П. Пугацька</t>
  </si>
  <si>
    <t>грн.</t>
  </si>
  <si>
    <t>%</t>
  </si>
  <si>
    <t>2019 рік</t>
  </si>
  <si>
    <t>Бюджетний кодекс України</t>
  </si>
  <si>
    <t xml:space="preserve">  </t>
  </si>
  <si>
    <t>ЗУ «Про місцеве самоврядування в Україні»;</t>
  </si>
  <si>
    <t>грн./домогосп.</t>
  </si>
  <si>
    <t>середній розмір витрат на надання пільг на придбання скрапленого газу</t>
  </si>
  <si>
    <t>2021 рік (прогноз)</t>
  </si>
  <si>
    <t>2020 рік</t>
  </si>
  <si>
    <t>0813222</t>
  </si>
  <si>
    <t>кількість осіб, які потребують поліпшення житлових умов</t>
  </si>
  <si>
    <t>ос.</t>
  </si>
  <si>
    <t>кількість придбаних квартир (будинків),</t>
  </si>
  <si>
    <t>од.</t>
  </si>
  <si>
    <t>загальна площа придбаного житла</t>
  </si>
  <si>
    <t>кв.м.</t>
  </si>
  <si>
    <t>середня вартість однієї придбаної квартири (будинку)</t>
  </si>
  <si>
    <t>тис. грн.</t>
  </si>
  <si>
    <t>середня вартість 1 кв. м придбаного житла</t>
  </si>
  <si>
    <t>середня площа придбаного житла на одну сім'ю</t>
  </si>
  <si>
    <t>частка забезпечених житлом осіб, які потребують поліпшення житлових умов</t>
  </si>
  <si>
    <t>Капітальні трансферти населенню</t>
  </si>
  <si>
    <t>Розрахунок</t>
  </si>
  <si>
    <t>Довідка фінансового управління Лисичанської міської ради про зміни до помісячного розпису спеціального фонду бюджету (за винятком власних надходжень бюджетних установ ьа відповідних видатків) від 23.09.2019 № 650</t>
  </si>
  <si>
    <t xml:space="preserve">рішення міської комісії з розгляду заяв деяких категорій осіб про виплату грошової компенсації за належні для отримання жилі приміщення </t>
  </si>
  <si>
    <t>від 07 серпня 2019 року N 336)</t>
  </si>
  <si>
    <t>БЮДЖЕТНИЙ ЗАПИТ НА 2020  - 2022РОКИ індивідуальний (Форма 2020-2)</t>
  </si>
  <si>
    <t>1. Управління праці та соціального захисту населення Лисичанськї міської ради</t>
  </si>
  <si>
    <t>(0) (8)</t>
  </si>
  <si>
    <t>(код Типової відомчої класифікації видатків та кредитування місцевого бюджету)</t>
  </si>
  <si>
    <t>(код за ЄДРПОУ)</t>
  </si>
  <si>
    <t>2. Управління праці та соціального захисту населення Лисичанськї міської ради</t>
  </si>
  <si>
    <t>(0) (8) 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</si>
  <si>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</si>
  <si>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</si>
  <si>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</si>
  <si>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</si>
  <si>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</si>
  <si>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</si>
  <si>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2020 - 2022 роки:</t>
  </si>
  <si>
    <t>3.  (0) (8) (1) (3) (2) (2) (2)</t>
  </si>
  <si>
    <t>(3) (2) (2) (2)</t>
  </si>
  <si>
    <t>(1) (0) (6) (0)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</si>
  <si>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      </t>
  </si>
  <si>
    <r>
      <rPr>
        <b/>
        <sz val="14"/>
        <color indexed="8"/>
        <rFont val="Times New Roman"/>
        <family val="1"/>
      </rPr>
      <t>1) мета бюджетної програми, строки її реалізації-</t>
    </r>
    <r>
      <rPr>
        <sz val="14"/>
        <color indexed="8"/>
        <rFont val="Times New Roman"/>
        <family val="1"/>
      </rPr>
  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</si>
  <si>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r>
      <t>2) завдання бюджетної програми-</t>
    </r>
    <r>
      <rPr>
        <sz val="14"/>
        <color indexed="8"/>
        <rFont val="Times New Roman"/>
        <family val="1"/>
      </rPr>
  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</si>
  <si>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3) підстави реалізації бюджетної програми</t>
  </si>
  <si>
    <t>Закон України "Про державний бюджет України на 2020 рік"</t>
  </si>
  <si>
    <t>5. Надходження для виконання бюджетної програми:</t>
  </si>
  <si>
    <t>1) надходження для виконання бюджетної програми у 2020 - 2022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</si>
  <si>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</si>
  <si>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</si>
  <si>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</si>
  <si>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</si>
  <si>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</si>
  <si>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</si>
  <si>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</si>
  <si>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</si>
  <si>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</si>
  <si>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</si>
  <si>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</si>
  <si>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>2019 рік (план)</t>
  </si>
  <si>
    <t>2021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</si>
  <si>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</si>
  <si>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</si>
  <si>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11. Місцеві/регіональні програми, які виконуються в межах бюджетної програми:</t>
  </si>
  <si>
    <t>Рішення міської комісії з розгляду заяв деяких категорій осіб про виплату грошової компенсації за належні для отримання жилі приміщення № 25/1 від 21.07.2020, 25/5 від 21.07.2020, 25/6 від 21.07.2020, 25/7 від 21.07.2020, 25/8 від 21.07.2020, 25/9 від 21.07.2020, 25/10 від 21.07.2020</t>
  </si>
  <si>
    <t>2) надання кредитів за кодами Класифікації кредитування бюджету у 2018 - 2020 роках: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</si>
  <si>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</si>
  <si>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2020- 2022 роки.</t>
  </si>
  <si>
    <t>14. Бюджетні зобов'язання у 2018 - 2019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</si>
  <si>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</si>
  <si>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</si>
  <si>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Дебіторська заборгованість на 01.01.2019</t>
  </si>
  <si>
    <t>4) аналіз управління бюджетними зобов'язаннями та пропозиції щодо упорядкування бюджетних зобов'язань у 2020 році.</t>
  </si>
  <si>
    <t>ЗУ « Про статус ветеранів війни, гарантії їх соціального захисту»;</t>
  </si>
  <si>
    <t xml:space="preserve"> ЗУ « Про статус ветеранів військової служби, ветеранів органів внутрішніх справ і деяких інших осіб та їх соціальний захист»</t>
  </si>
  <si>
    <t>ПКМУ від 18.08.2019 № 280 "Питання забезпечення житлом внутрішньо переміщених осіб, які захищали незалежність, суверенітет та територіальну цілісність України"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</si>
  <si>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2020році.</t>
  </si>
  <si>
    <t>8. Результативні показники бюджетної програми:</t>
  </si>
  <si>
    <t>1) результативні показники бюджетної програми у 2018- 2020 роках:</t>
  </si>
  <si>
    <t>12. Об'єкти, які виконуються в межах бюджетної програми за рахунок коштів бюджету розвитку у 2018 - 2022 роках:</t>
  </si>
  <si>
    <t>Виплата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</si>
  <si>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Інші надходження спеціального фонду
(КБК 41050600)</t>
  </si>
  <si>
    <t>-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</si>
  <si>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</si>
  <si>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</si>
  <si>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</si>
  <si>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Заступник начальника управління</t>
  </si>
  <si>
    <t>В.В. Яковлєва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</si>
</sst>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[$-FC19]d\ mmmm\ yyyy\ &quot;г.&quot;"/>
    <numFmt numFmtId="179" formatCode="0.0"/>
    <numFmt numFmtId="180" formatCode="#,##0.00;\-#,##0.00;#,&quot;-&quot;"/>
    <numFmt numFmtId="181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7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35" borderId="0" xfId="0" applyFont="1" applyFill="1" applyAlignment="1">
      <alignment/>
    </xf>
    <xf numFmtId="0" fontId="47" fillId="35" borderId="0" xfId="0" applyFont="1" applyFill="1" applyAlignment="1">
      <alignment horizontal="right" vertical="center"/>
    </xf>
    <xf numFmtId="0" fontId="54" fillId="35" borderId="0" xfId="0" applyFont="1" applyFill="1" applyBorder="1" applyAlignment="1">
      <alignment vertical="center" wrapText="1"/>
    </xf>
    <xf numFmtId="0" fontId="49" fillId="35" borderId="0" xfId="0" applyFont="1" applyFill="1" applyBorder="1" applyAlignment="1">
      <alignment vertical="top" wrapText="1"/>
    </xf>
    <xf numFmtId="0" fontId="54" fillId="35" borderId="0" xfId="0" applyFont="1" applyFill="1" applyBorder="1" applyAlignment="1">
      <alignment vertical="top" wrapText="1"/>
    </xf>
    <xf numFmtId="0" fontId="54" fillId="35" borderId="0" xfId="0" applyFont="1" applyFill="1" applyAlignment="1">
      <alignment wrapText="1"/>
    </xf>
    <xf numFmtId="0" fontId="49" fillId="35" borderId="0" xfId="0" applyFont="1" applyFill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181" fontId="55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right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3" fontId="49" fillId="35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left" wrapText="1"/>
    </xf>
    <xf numFmtId="0" fontId="54" fillId="35" borderId="11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9" fillId="35" borderId="0" xfId="0" applyFont="1" applyFill="1" applyAlignment="1">
      <alignment horizontal="center" vertical="top"/>
    </xf>
    <xf numFmtId="0" fontId="49" fillId="35" borderId="14" xfId="0" applyFont="1" applyFill="1" applyBorder="1" applyAlignment="1">
      <alignment horizontal="center" vertical="top" wrapText="1"/>
    </xf>
    <xf numFmtId="0" fontId="49" fillId="35" borderId="0" xfId="0" applyFont="1" applyFill="1" applyBorder="1" applyAlignment="1">
      <alignment horizontal="center" vertical="top" wrapText="1"/>
    </xf>
    <xf numFmtId="0" fontId="51" fillId="35" borderId="0" xfId="0" applyFont="1" applyFill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4" fillId="35" borderId="0" xfId="0" applyFont="1" applyFill="1" applyAlignment="1">
      <alignment horizontal="center" vertical="center"/>
    </xf>
    <xf numFmtId="0" fontId="49" fillId="35" borderId="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9" fillId="33" borderId="0" xfId="0" applyFont="1" applyFill="1" applyAlignment="1">
      <alignment horizontal="left" vertical="center" wrapText="1"/>
    </xf>
    <xf numFmtId="0" fontId="49" fillId="35" borderId="0" xfId="0" applyFont="1" applyFill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4" fillId="0" borderId="0" xfId="0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center" wrapText="1"/>
    </xf>
    <xf numFmtId="0" fontId="47" fillId="0" borderId="11" xfId="0" applyFont="1" applyBorder="1" applyAlignment="1">
      <alignment horizontal="right" vertical="center" wrapText="1"/>
    </xf>
    <xf numFmtId="49" fontId="54" fillId="0" borderId="0" xfId="0" applyNumberFormat="1" applyFont="1" applyBorder="1" applyAlignment="1">
      <alignment horizontal="center" wrapText="1"/>
    </xf>
    <xf numFmtId="0" fontId="49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vertical="top" wrapText="1"/>
    </xf>
    <xf numFmtId="0" fontId="49" fillId="0" borderId="0" xfId="0" applyFont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1"/>
  <sheetViews>
    <sheetView tabSelected="1" view="pageBreakPreview" zoomScale="60" zoomScaleNormal="71" zoomScalePageLayoutView="0" workbookViewId="0" topLeftCell="A1">
      <selection activeCell="M251" sqref="M251"/>
    </sheetView>
  </sheetViews>
  <sheetFormatPr defaultColWidth="9.140625" defaultRowHeight="15"/>
  <cols>
    <col min="1" max="1" width="35.8515625" style="1" customWidth="1"/>
    <col min="2" max="2" width="43.140625" style="1" customWidth="1"/>
    <col min="3" max="3" width="16.7109375" style="1" customWidth="1"/>
    <col min="4" max="4" width="18.140625" style="1" customWidth="1"/>
    <col min="5" max="5" width="14.7109375" style="1" customWidth="1"/>
    <col min="6" max="6" width="16.28125" style="1" customWidth="1"/>
    <col min="7" max="7" width="16.140625" style="1" customWidth="1"/>
    <col min="8" max="8" width="16.57421875" style="1" customWidth="1"/>
    <col min="9" max="9" width="14.28125" style="1" customWidth="1"/>
    <col min="10" max="10" width="16.57421875" style="1" customWidth="1"/>
    <col min="11" max="11" width="16.421875" style="1" customWidth="1"/>
    <col min="12" max="12" width="13.8515625" style="1" customWidth="1"/>
    <col min="13" max="13" width="17.140625" style="1" customWidth="1"/>
    <col min="14" max="14" width="16.28125" style="1" customWidth="1"/>
    <col min="15" max="15" width="9.140625" style="1" customWidth="1"/>
    <col min="16" max="16" width="23.8515625" style="1" customWidth="1"/>
    <col min="17" max="17" width="9.140625" style="13" customWidth="1"/>
    <col min="18" max="16384" width="9.140625" style="1" customWidth="1"/>
  </cols>
  <sheetData>
    <row r="1" spans="1:16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 t="s">
        <v>0</v>
      </c>
    </row>
    <row r="2" spans="1:16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 t="s">
        <v>1</v>
      </c>
    </row>
    <row r="3" spans="1:16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2</v>
      </c>
    </row>
    <row r="4" spans="1:16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 t="s">
        <v>3</v>
      </c>
    </row>
    <row r="5" spans="1:16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 t="s">
        <v>105</v>
      </c>
    </row>
    <row r="6" spans="1:17" s="51" customFormat="1" ht="18.75">
      <c r="A6" s="100" t="s">
        <v>106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3"/>
    </row>
    <row r="7" spans="1:17" s="51" customFormat="1" ht="51" customHeight="1">
      <c r="A7" s="87" t="s">
        <v>107</v>
      </c>
      <c r="B7" s="87"/>
      <c r="C7" s="87"/>
      <c r="D7" s="87"/>
      <c r="E7" s="87"/>
      <c r="F7" s="87"/>
      <c r="G7" s="87"/>
      <c r="H7" s="87"/>
      <c r="I7" s="87"/>
      <c r="J7" s="60"/>
      <c r="K7" s="60"/>
      <c r="L7" s="88" t="s">
        <v>108</v>
      </c>
      <c r="M7" s="88"/>
      <c r="N7" s="60"/>
      <c r="O7" s="88">
        <v>24205528</v>
      </c>
      <c r="P7" s="88"/>
      <c r="Q7" s="13"/>
    </row>
    <row r="8" spans="1:16" ht="77.25" customHeight="1">
      <c r="A8" s="101" t="s">
        <v>4</v>
      </c>
      <c r="B8" s="101"/>
      <c r="C8" s="101"/>
      <c r="D8" s="101"/>
      <c r="E8" s="101"/>
      <c r="F8" s="101"/>
      <c r="G8" s="101"/>
      <c r="H8" s="101"/>
      <c r="I8" s="101"/>
      <c r="J8" s="101"/>
      <c r="K8" s="61"/>
      <c r="L8" s="94" t="s">
        <v>109</v>
      </c>
      <c r="M8" s="94"/>
      <c r="N8" s="61"/>
      <c r="O8" s="91" t="s">
        <v>110</v>
      </c>
      <c r="P8" s="91"/>
    </row>
    <row r="9" spans="1:16" ht="75.75" customHeight="1">
      <c r="A9" s="87" t="s">
        <v>111</v>
      </c>
      <c r="B9" s="87"/>
      <c r="C9" s="87"/>
      <c r="D9" s="87"/>
      <c r="E9" s="87"/>
      <c r="F9" s="87"/>
      <c r="G9" s="87"/>
      <c r="H9" s="87"/>
      <c r="I9" s="87"/>
      <c r="J9" s="62"/>
      <c r="K9" s="62"/>
      <c r="L9" s="88" t="s">
        <v>112</v>
      </c>
      <c r="M9" s="88"/>
      <c r="N9" s="62"/>
      <c r="O9" s="88">
        <v>24205528</v>
      </c>
      <c r="P9" s="88"/>
    </row>
    <row r="10" spans="1:16" ht="98.25" customHeight="1">
      <c r="A10" s="101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1"/>
      <c r="L10" s="94" t="s">
        <v>113</v>
      </c>
      <c r="M10" s="94"/>
      <c r="N10" s="61"/>
      <c r="O10" s="91" t="s">
        <v>110</v>
      </c>
      <c r="P10" s="91"/>
    </row>
    <row r="11" spans="1:16" ht="282.75" customHeight="1">
      <c r="A11" s="87" t="s">
        <v>120</v>
      </c>
      <c r="B11" s="87"/>
      <c r="C11" s="88" t="s">
        <v>121</v>
      </c>
      <c r="D11" s="88"/>
      <c r="E11" s="88"/>
      <c r="F11" s="88" t="s">
        <v>122</v>
      </c>
      <c r="G11" s="88"/>
      <c r="H11" s="87" t="s">
        <v>123</v>
      </c>
      <c r="I11" s="87"/>
      <c r="J11" s="87"/>
      <c r="K11" s="87"/>
      <c r="L11" s="87"/>
      <c r="M11" s="87"/>
      <c r="N11" s="63"/>
      <c r="O11" s="88">
        <v>12208100000</v>
      </c>
      <c r="P11" s="88"/>
    </row>
    <row r="12" spans="1:16" ht="70.5" customHeight="1">
      <c r="A12" s="92" t="s">
        <v>114</v>
      </c>
      <c r="B12" s="92"/>
      <c r="C12" s="93" t="s">
        <v>115</v>
      </c>
      <c r="D12" s="93"/>
      <c r="E12" s="93"/>
      <c r="F12" s="93" t="s">
        <v>116</v>
      </c>
      <c r="G12" s="93"/>
      <c r="H12" s="93" t="s">
        <v>117</v>
      </c>
      <c r="I12" s="93"/>
      <c r="J12" s="93"/>
      <c r="K12" s="93"/>
      <c r="L12" s="93"/>
      <c r="M12" s="93"/>
      <c r="N12" s="64"/>
      <c r="O12" s="93" t="s">
        <v>118</v>
      </c>
      <c r="P12" s="93"/>
    </row>
    <row r="13" spans="1:16" ht="17.2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3"/>
      <c r="L13" s="123"/>
      <c r="M13" s="121"/>
      <c r="N13" s="121"/>
      <c r="O13" s="121"/>
      <c r="P13" s="121"/>
    </row>
    <row r="14" spans="1:16" ht="22.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5"/>
      <c r="L14" s="125"/>
      <c r="M14" s="98"/>
      <c r="N14" s="98"/>
      <c r="O14" s="98"/>
      <c r="P14" s="98"/>
    </row>
    <row r="15" spans="1:2" ht="15" hidden="1">
      <c r="A15" s="3"/>
      <c r="B15" s="2"/>
    </row>
    <row r="16" spans="1:62" ht="21.75" customHeight="1">
      <c r="A16" s="95" t="s">
        <v>119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3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ht="57" customHeight="1">
      <c r="A17" s="127" t="s">
        <v>124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8" customFormat="1" ht="14.25" customHeight="1" hidden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55"/>
      <c r="N18" s="55"/>
      <c r="O18" s="55"/>
      <c r="P18" s="55"/>
      <c r="Q18" s="32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62" ht="63.75" customHeight="1">
      <c r="A19" s="95" t="s">
        <v>125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3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1:62" s="8" customFormat="1" ht="71.25" customHeight="1" hidden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55"/>
      <c r="N20" s="55"/>
      <c r="O20" s="55"/>
      <c r="P20" s="55"/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1:62" ht="26.25" customHeight="1">
      <c r="A21" s="95" t="s">
        <v>126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1:62" s="8" customFormat="1" ht="21.75" customHeight="1">
      <c r="A22" s="103" t="s">
        <v>82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2" s="8" customFormat="1" ht="18" customHeight="1">
      <c r="A23" s="104" t="s">
        <v>127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s="8" customFormat="1" ht="20.25" customHeight="1">
      <c r="A24" s="103" t="s">
        <v>84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</row>
    <row r="25" spans="1:62" s="8" customFormat="1" ht="18.75">
      <c r="A25" s="96" t="s">
        <v>155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32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1:17" s="8" customFormat="1" ht="18.75" hidden="1">
      <c r="A26" s="96" t="s">
        <v>156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13"/>
    </row>
    <row r="27" spans="1:17" s="49" customFormat="1" ht="18.75">
      <c r="A27" s="96" t="s">
        <v>157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50"/>
      <c r="P27" s="50"/>
      <c r="Q27" s="13"/>
    </row>
    <row r="28" spans="1:17" s="49" customFormat="1" ht="39" customHeight="1" hidden="1">
      <c r="A28" s="105" t="s">
        <v>103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50"/>
      <c r="P28" s="50"/>
      <c r="Q28" s="13"/>
    </row>
    <row r="29" spans="1:17" s="49" customFormat="1" ht="41.25" customHeight="1">
      <c r="A29" s="106" t="s">
        <v>146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50"/>
      <c r="P29" s="50"/>
      <c r="Q29" s="13"/>
    </row>
    <row r="30" spans="1:16" ht="24.75" customHeight="1">
      <c r="A30" s="95" t="s">
        <v>128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ht="33.75" customHeight="1">
      <c r="A31" s="95" t="s">
        <v>129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2" ht="31.5" customHeight="1" hidden="1">
      <c r="A32" s="110"/>
      <c r="B32" s="110"/>
    </row>
    <row r="33" ht="15" hidden="1"/>
    <row r="34" spans="13:14" ht="15">
      <c r="M34" s="122" t="s">
        <v>6</v>
      </c>
      <c r="N34" s="122"/>
    </row>
    <row r="35" spans="1:14" ht="26.25" customHeight="1">
      <c r="A35" s="97" t="s">
        <v>7</v>
      </c>
      <c r="B35" s="97" t="s">
        <v>8</v>
      </c>
      <c r="C35" s="97" t="s">
        <v>130</v>
      </c>
      <c r="D35" s="97"/>
      <c r="E35" s="97"/>
      <c r="F35" s="97"/>
      <c r="G35" s="97" t="s">
        <v>131</v>
      </c>
      <c r="H35" s="97"/>
      <c r="I35" s="97"/>
      <c r="J35" s="97"/>
      <c r="K35" s="97" t="s">
        <v>132</v>
      </c>
      <c r="L35" s="97"/>
      <c r="M35" s="97"/>
      <c r="N35" s="97"/>
    </row>
    <row r="36" spans="1:14" ht="68.25" customHeight="1">
      <c r="A36" s="97"/>
      <c r="B36" s="97"/>
      <c r="C36" s="44" t="s">
        <v>9</v>
      </c>
      <c r="D36" s="44" t="s">
        <v>10</v>
      </c>
      <c r="E36" s="44" t="s">
        <v>11</v>
      </c>
      <c r="F36" s="44" t="s">
        <v>58</v>
      </c>
      <c r="G36" s="44" t="s">
        <v>9</v>
      </c>
      <c r="H36" s="44" t="s">
        <v>10</v>
      </c>
      <c r="I36" s="44" t="s">
        <v>11</v>
      </c>
      <c r="J36" s="44" t="s">
        <v>56</v>
      </c>
      <c r="K36" s="44" t="s">
        <v>9</v>
      </c>
      <c r="L36" s="44" t="s">
        <v>10</v>
      </c>
      <c r="M36" s="44" t="s">
        <v>11</v>
      </c>
      <c r="N36" s="44" t="s">
        <v>57</v>
      </c>
    </row>
    <row r="37" spans="1:14" ht="15.75">
      <c r="A37" s="44">
        <v>1</v>
      </c>
      <c r="B37" s="44">
        <v>2</v>
      </c>
      <c r="C37" s="44">
        <v>3</v>
      </c>
      <c r="D37" s="44">
        <v>4</v>
      </c>
      <c r="E37" s="44">
        <v>5</v>
      </c>
      <c r="F37" s="44">
        <v>6</v>
      </c>
      <c r="G37" s="44">
        <v>7</v>
      </c>
      <c r="H37" s="44">
        <v>8</v>
      </c>
      <c r="I37" s="44">
        <v>9</v>
      </c>
      <c r="J37" s="44">
        <v>10</v>
      </c>
      <c r="K37" s="44">
        <v>11</v>
      </c>
      <c r="L37" s="44">
        <v>12</v>
      </c>
      <c r="M37" s="44">
        <v>13</v>
      </c>
      <c r="N37" s="44">
        <v>14</v>
      </c>
    </row>
    <row r="38" spans="1:17" s="8" customFormat="1" ht="320.25" customHeight="1">
      <c r="A38" s="79" t="s">
        <v>89</v>
      </c>
      <c r="B38" s="48" t="s">
        <v>162</v>
      </c>
      <c r="C38" s="44"/>
      <c r="D38" s="44"/>
      <c r="E38" s="44"/>
      <c r="F38" s="44"/>
      <c r="G38" s="44"/>
      <c r="H38" s="72">
        <v>2919389</v>
      </c>
      <c r="I38" s="72">
        <f>H38</f>
        <v>2919389</v>
      </c>
      <c r="J38" s="72">
        <f>H38</f>
        <v>2919389</v>
      </c>
      <c r="K38" s="70"/>
      <c r="L38" s="72">
        <v>7546058</v>
      </c>
      <c r="M38" s="72">
        <f>L38</f>
        <v>7546058</v>
      </c>
      <c r="N38" s="72">
        <f>L38</f>
        <v>7546058</v>
      </c>
      <c r="Q38" s="13"/>
    </row>
    <row r="39" spans="1:14" ht="31.5">
      <c r="A39" s="44" t="s">
        <v>12</v>
      </c>
      <c r="B39" s="38" t="s">
        <v>13</v>
      </c>
      <c r="C39" s="45"/>
      <c r="D39" s="44" t="s">
        <v>14</v>
      </c>
      <c r="E39" s="44" t="s">
        <v>14</v>
      </c>
      <c r="F39" s="45"/>
      <c r="G39" s="45"/>
      <c r="H39" s="44" t="s">
        <v>14</v>
      </c>
      <c r="I39" s="44" t="s">
        <v>14</v>
      </c>
      <c r="J39" s="45"/>
      <c r="K39" s="45"/>
      <c r="L39" s="45" t="s">
        <v>14</v>
      </c>
      <c r="M39" s="45" t="s">
        <v>14</v>
      </c>
      <c r="N39" s="45"/>
    </row>
    <row r="40" spans="1:14" ht="31.5">
      <c r="A40" s="44" t="s">
        <v>12</v>
      </c>
      <c r="B40" s="38" t="s">
        <v>59</v>
      </c>
      <c r="C40" s="44" t="s">
        <v>14</v>
      </c>
      <c r="D40" s="44" t="s">
        <v>12</v>
      </c>
      <c r="E40" s="44" t="s">
        <v>12</v>
      </c>
      <c r="F40" s="44" t="s">
        <v>12</v>
      </c>
      <c r="G40" s="44" t="s">
        <v>14</v>
      </c>
      <c r="H40" s="44" t="s">
        <v>12</v>
      </c>
      <c r="I40" s="44" t="s">
        <v>12</v>
      </c>
      <c r="J40" s="44" t="s">
        <v>12</v>
      </c>
      <c r="K40" s="44" t="s">
        <v>14</v>
      </c>
      <c r="L40" s="45" t="s">
        <v>12</v>
      </c>
      <c r="M40" s="45" t="s">
        <v>12</v>
      </c>
      <c r="N40" s="45" t="s">
        <v>12</v>
      </c>
    </row>
    <row r="41" spans="1:14" ht="31.5">
      <c r="A41" s="44" t="s">
        <v>12</v>
      </c>
      <c r="B41" s="38" t="s">
        <v>163</v>
      </c>
      <c r="C41" s="44" t="s">
        <v>14</v>
      </c>
      <c r="D41" s="44" t="s">
        <v>12</v>
      </c>
      <c r="E41" s="44" t="s">
        <v>12</v>
      </c>
      <c r="F41" s="44" t="s">
        <v>12</v>
      </c>
      <c r="G41" s="44" t="s">
        <v>14</v>
      </c>
      <c r="H41" s="72">
        <f>H38</f>
        <v>2919389</v>
      </c>
      <c r="I41" s="72">
        <f>I38</f>
        <v>2919389</v>
      </c>
      <c r="J41" s="72">
        <f>J38</f>
        <v>2919389</v>
      </c>
      <c r="K41" s="70" t="s">
        <v>14</v>
      </c>
      <c r="L41" s="72">
        <f>L38</f>
        <v>7546058</v>
      </c>
      <c r="M41" s="72">
        <f>M38</f>
        <v>7546058</v>
      </c>
      <c r="N41" s="72">
        <f>N38</f>
        <v>7546058</v>
      </c>
    </row>
    <row r="42" spans="1:14" ht="22.5" customHeight="1">
      <c r="A42" s="44" t="s">
        <v>12</v>
      </c>
      <c r="B42" s="38" t="s">
        <v>15</v>
      </c>
      <c r="C42" s="44" t="s">
        <v>14</v>
      </c>
      <c r="D42" s="44" t="s">
        <v>12</v>
      </c>
      <c r="E42" s="44" t="s">
        <v>12</v>
      </c>
      <c r="F42" s="44" t="s">
        <v>12</v>
      </c>
      <c r="G42" s="44" t="s">
        <v>14</v>
      </c>
      <c r="H42" s="70" t="s">
        <v>12</v>
      </c>
      <c r="I42" s="70" t="s">
        <v>12</v>
      </c>
      <c r="J42" s="70" t="s">
        <v>12</v>
      </c>
      <c r="K42" s="70" t="s">
        <v>14</v>
      </c>
      <c r="L42" s="72" t="s">
        <v>12</v>
      </c>
      <c r="M42" s="72" t="s">
        <v>12</v>
      </c>
      <c r="N42" s="72" t="s">
        <v>12</v>
      </c>
    </row>
    <row r="43" spans="1:14" ht="18.75">
      <c r="A43" s="44" t="s">
        <v>12</v>
      </c>
      <c r="B43" s="44" t="s">
        <v>16</v>
      </c>
      <c r="C43" s="45"/>
      <c r="D43" s="44" t="s">
        <v>12</v>
      </c>
      <c r="E43" s="44" t="s">
        <v>12</v>
      </c>
      <c r="F43" s="45"/>
      <c r="G43" s="45"/>
      <c r="H43" s="72">
        <f>H41</f>
        <v>2919389</v>
      </c>
      <c r="I43" s="72">
        <f>I41</f>
        <v>2919389</v>
      </c>
      <c r="J43" s="72">
        <f>J41</f>
        <v>2919389</v>
      </c>
      <c r="K43" s="72"/>
      <c r="L43" s="72">
        <f>L41</f>
        <v>7546058</v>
      </c>
      <c r="M43" s="72">
        <f>M41</f>
        <v>7546058</v>
      </c>
      <c r="N43" s="72">
        <f>N41</f>
        <v>7546058</v>
      </c>
    </row>
    <row r="44" spans="1:14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5.75">
      <c r="A45" s="119" t="s">
        <v>133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46"/>
      <c r="L45" s="46"/>
      <c r="M45" s="46"/>
      <c r="N45" s="46"/>
    </row>
    <row r="46" spans="1:14" ht="15.75">
      <c r="A46" s="47" t="s">
        <v>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5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5.75">
      <c r="A48" s="97" t="s">
        <v>7</v>
      </c>
      <c r="B48" s="97" t="s">
        <v>8</v>
      </c>
      <c r="C48" s="97" t="s">
        <v>87</v>
      </c>
      <c r="D48" s="97"/>
      <c r="E48" s="97"/>
      <c r="F48" s="97"/>
      <c r="G48" s="97" t="s">
        <v>134</v>
      </c>
      <c r="H48" s="97"/>
      <c r="I48" s="97"/>
      <c r="J48" s="97"/>
      <c r="K48" s="46"/>
      <c r="L48" s="46"/>
      <c r="M48" s="46"/>
      <c r="N48" s="46"/>
    </row>
    <row r="49" spans="1:14" ht="60.75" customHeight="1">
      <c r="A49" s="97"/>
      <c r="B49" s="97"/>
      <c r="C49" s="44" t="s">
        <v>9</v>
      </c>
      <c r="D49" s="44" t="s">
        <v>10</v>
      </c>
      <c r="E49" s="44" t="s">
        <v>11</v>
      </c>
      <c r="F49" s="44" t="s">
        <v>58</v>
      </c>
      <c r="G49" s="44" t="s">
        <v>9</v>
      </c>
      <c r="H49" s="44" t="s">
        <v>10</v>
      </c>
      <c r="I49" s="44" t="s">
        <v>11</v>
      </c>
      <c r="J49" s="44" t="s">
        <v>56</v>
      </c>
      <c r="K49" s="46"/>
      <c r="L49" s="46"/>
      <c r="M49" s="46"/>
      <c r="N49" s="46"/>
    </row>
    <row r="50" spans="1:14" ht="15.75">
      <c r="A50" s="44">
        <v>1</v>
      </c>
      <c r="B50" s="44">
        <v>2</v>
      </c>
      <c r="C50" s="44">
        <v>3</v>
      </c>
      <c r="D50" s="44">
        <v>4</v>
      </c>
      <c r="E50" s="44">
        <v>5</v>
      </c>
      <c r="F50" s="44">
        <v>6</v>
      </c>
      <c r="G50" s="44">
        <v>7</v>
      </c>
      <c r="H50" s="44">
        <v>8</v>
      </c>
      <c r="I50" s="44">
        <v>9</v>
      </c>
      <c r="J50" s="44">
        <v>10</v>
      </c>
      <c r="K50" s="46"/>
      <c r="L50" s="46"/>
      <c r="M50" s="46"/>
      <c r="N50" s="46"/>
    </row>
    <row r="51" spans="1:17" s="8" customFormat="1" ht="309" customHeight="1">
      <c r="A51" s="79" t="s">
        <v>89</v>
      </c>
      <c r="B51" s="48" t="s">
        <v>162</v>
      </c>
      <c r="C51" s="44"/>
      <c r="D51" s="72">
        <f>L41*1.057</f>
        <v>7976183.306</v>
      </c>
      <c r="E51" s="72">
        <f>M41*1.057</f>
        <v>7976183.306</v>
      </c>
      <c r="F51" s="72">
        <f>N41*1.057</f>
        <v>7976183.306</v>
      </c>
      <c r="G51" s="72"/>
      <c r="H51" s="72">
        <f>D51*1.053</f>
        <v>8398921.021218</v>
      </c>
      <c r="I51" s="72">
        <f>E51*1.053</f>
        <v>8398921.021218</v>
      </c>
      <c r="J51" s="72">
        <f>F51*1.053</f>
        <v>8398921.021218</v>
      </c>
      <c r="K51" s="46"/>
      <c r="L51" s="46"/>
      <c r="M51" s="46"/>
      <c r="N51" s="46"/>
      <c r="Q51" s="13"/>
    </row>
    <row r="52" spans="1:14" ht="31.5">
      <c r="A52" s="38" t="s">
        <v>12</v>
      </c>
      <c r="B52" s="38" t="s">
        <v>13</v>
      </c>
      <c r="C52" s="45"/>
      <c r="D52" s="72" t="s">
        <v>14</v>
      </c>
      <c r="E52" s="72" t="s">
        <v>12</v>
      </c>
      <c r="F52" s="72"/>
      <c r="G52" s="72"/>
      <c r="H52" s="72" t="s">
        <v>14</v>
      </c>
      <c r="I52" s="72" t="s">
        <v>12</v>
      </c>
      <c r="J52" s="72"/>
      <c r="K52" s="46"/>
      <c r="L52" s="46"/>
      <c r="M52" s="46"/>
      <c r="N52" s="46"/>
    </row>
    <row r="53" spans="1:14" ht="31.5">
      <c r="A53" s="38" t="s">
        <v>12</v>
      </c>
      <c r="B53" s="38" t="s">
        <v>60</v>
      </c>
      <c r="C53" s="44" t="s">
        <v>14</v>
      </c>
      <c r="D53" s="72"/>
      <c r="E53" s="72"/>
      <c r="F53" s="72"/>
      <c r="G53" s="72" t="s">
        <v>14</v>
      </c>
      <c r="H53" s="72"/>
      <c r="I53" s="72"/>
      <c r="J53" s="72"/>
      <c r="K53" s="46"/>
      <c r="L53" s="46"/>
      <c r="M53" s="46"/>
      <c r="N53" s="46"/>
    </row>
    <row r="54" spans="1:14" ht="31.5">
      <c r="A54" s="38" t="s">
        <v>12</v>
      </c>
      <c r="B54" s="38" t="s">
        <v>163</v>
      </c>
      <c r="C54" s="44" t="s">
        <v>14</v>
      </c>
      <c r="D54" s="72">
        <v>7976183.306</v>
      </c>
      <c r="E54" s="72">
        <v>7976183.306</v>
      </c>
      <c r="F54" s="72">
        <v>7976183.306</v>
      </c>
      <c r="G54" s="72" t="s">
        <v>14</v>
      </c>
      <c r="H54" s="72">
        <v>8398921.021218</v>
      </c>
      <c r="I54" s="72">
        <v>8398921.021218</v>
      </c>
      <c r="J54" s="72">
        <v>8398921.021218</v>
      </c>
      <c r="K54" s="46"/>
      <c r="L54" s="46"/>
      <c r="M54" s="46"/>
      <c r="N54" s="46"/>
    </row>
    <row r="55" spans="1:14" ht="18.75">
      <c r="A55" s="38" t="s">
        <v>12</v>
      </c>
      <c r="B55" s="38" t="s">
        <v>15</v>
      </c>
      <c r="C55" s="44" t="s">
        <v>14</v>
      </c>
      <c r="D55" s="72" t="s">
        <v>12</v>
      </c>
      <c r="E55" s="72" t="s">
        <v>12</v>
      </c>
      <c r="F55" s="72" t="s">
        <v>12</v>
      </c>
      <c r="G55" s="72" t="s">
        <v>14</v>
      </c>
      <c r="H55" s="72" t="s">
        <v>12</v>
      </c>
      <c r="I55" s="72" t="s">
        <v>12</v>
      </c>
      <c r="J55" s="72" t="s">
        <v>12</v>
      </c>
      <c r="K55" s="46"/>
      <c r="L55" s="46"/>
      <c r="M55" s="46"/>
      <c r="N55" s="46"/>
    </row>
    <row r="56" spans="1:14" ht="18.75">
      <c r="A56" s="38" t="s">
        <v>12</v>
      </c>
      <c r="B56" s="44" t="s">
        <v>16</v>
      </c>
      <c r="C56" s="45"/>
      <c r="D56" s="72">
        <f>D54</f>
        <v>7976183.306</v>
      </c>
      <c r="E56" s="72">
        <f aca="true" t="shared" si="0" ref="E56:J56">E54</f>
        <v>7976183.306</v>
      </c>
      <c r="F56" s="72">
        <f t="shared" si="0"/>
        <v>7976183.306</v>
      </c>
      <c r="G56" s="72"/>
      <c r="H56" s="72">
        <f t="shared" si="0"/>
        <v>8398921.021218</v>
      </c>
      <c r="I56" s="72">
        <f t="shared" si="0"/>
        <v>8398921.021218</v>
      </c>
      <c r="J56" s="72">
        <f t="shared" si="0"/>
        <v>8398921.021218</v>
      </c>
      <c r="K56" s="46"/>
      <c r="L56" s="46"/>
      <c r="M56" s="46"/>
      <c r="N56" s="46"/>
    </row>
    <row r="59" spans="1:14" ht="15">
      <c r="A59" s="107" t="s">
        <v>17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1:14" ht="15">
      <c r="A60" s="107" t="s">
        <v>135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ht="15">
      <c r="N61" s="66" t="s">
        <v>6</v>
      </c>
    </row>
    <row r="62" spans="1:14" ht="21.75" customHeight="1">
      <c r="A62" s="102" t="s">
        <v>18</v>
      </c>
      <c r="B62" s="102" t="s">
        <v>8</v>
      </c>
      <c r="C62" s="102" t="s">
        <v>130</v>
      </c>
      <c r="D62" s="102"/>
      <c r="E62" s="102"/>
      <c r="F62" s="102"/>
      <c r="G62" s="102" t="s">
        <v>131</v>
      </c>
      <c r="H62" s="102"/>
      <c r="I62" s="102"/>
      <c r="J62" s="102"/>
      <c r="K62" s="102" t="s">
        <v>132</v>
      </c>
      <c r="L62" s="102"/>
      <c r="M62" s="102"/>
      <c r="N62" s="102"/>
    </row>
    <row r="63" spans="1:14" ht="83.25" customHeight="1">
      <c r="A63" s="102"/>
      <c r="B63" s="102"/>
      <c r="C63" s="6" t="s">
        <v>9</v>
      </c>
      <c r="D63" s="6" t="s">
        <v>10</v>
      </c>
      <c r="E63" s="6" t="s">
        <v>11</v>
      </c>
      <c r="F63" s="6" t="s">
        <v>58</v>
      </c>
      <c r="G63" s="6" t="s">
        <v>9</v>
      </c>
      <c r="H63" s="6" t="s">
        <v>10</v>
      </c>
      <c r="I63" s="6" t="s">
        <v>11</v>
      </c>
      <c r="J63" s="6" t="s">
        <v>56</v>
      </c>
      <c r="K63" s="6" t="s">
        <v>9</v>
      </c>
      <c r="L63" s="6" t="s">
        <v>10</v>
      </c>
      <c r="M63" s="6" t="s">
        <v>11</v>
      </c>
      <c r="N63" s="6" t="s">
        <v>57</v>
      </c>
    </row>
    <row r="64" spans="1:14" ht="15">
      <c r="A64" s="6">
        <v>1</v>
      </c>
      <c r="B64" s="6">
        <v>2</v>
      </c>
      <c r="C64" s="6">
        <v>3</v>
      </c>
      <c r="D64" s="6">
        <v>4</v>
      </c>
      <c r="E64" s="6">
        <v>5</v>
      </c>
      <c r="F64" s="6">
        <v>6</v>
      </c>
      <c r="G64" s="6">
        <v>7</v>
      </c>
      <c r="H64" s="6">
        <v>8</v>
      </c>
      <c r="I64" s="6">
        <v>9</v>
      </c>
      <c r="J64" s="6">
        <v>10</v>
      </c>
      <c r="K64" s="6">
        <v>11</v>
      </c>
      <c r="L64" s="6">
        <v>12</v>
      </c>
      <c r="M64" s="6">
        <v>13</v>
      </c>
      <c r="N64" s="6">
        <v>14</v>
      </c>
    </row>
    <row r="65" spans="1:17" s="12" customFormat="1" ht="321" customHeight="1">
      <c r="A65" s="11"/>
      <c r="B65" s="48" t="s">
        <v>162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Q65" s="13"/>
    </row>
    <row r="66" spans="1:17" s="12" customFormat="1" ht="41.25" customHeight="1">
      <c r="A66" s="70">
        <v>3240</v>
      </c>
      <c r="B66" s="39" t="s">
        <v>101</v>
      </c>
      <c r="C66" s="20"/>
      <c r="D66" s="20"/>
      <c r="E66" s="20"/>
      <c r="F66" s="20"/>
      <c r="G66" s="20"/>
      <c r="H66" s="72">
        <v>2919389</v>
      </c>
      <c r="I66" s="72">
        <v>2919389</v>
      </c>
      <c r="J66" s="72">
        <v>2919389</v>
      </c>
      <c r="K66" s="72"/>
      <c r="L66" s="72">
        <f>L41</f>
        <v>7546058</v>
      </c>
      <c r="M66" s="72">
        <f>M41</f>
        <v>7546058</v>
      </c>
      <c r="N66" s="72">
        <f>L66</f>
        <v>7546058</v>
      </c>
      <c r="Q66" s="13"/>
    </row>
    <row r="67" spans="1:17" s="12" customFormat="1" ht="24.75" customHeight="1" hidden="1">
      <c r="A67" s="11">
        <v>2730</v>
      </c>
      <c r="B67" s="39" t="s">
        <v>76</v>
      </c>
      <c r="C67" s="20"/>
      <c r="D67" s="20"/>
      <c r="E67" s="20"/>
      <c r="F67" s="20"/>
      <c r="G67" s="20"/>
      <c r="H67" s="72"/>
      <c r="I67" s="72"/>
      <c r="J67" s="72"/>
      <c r="K67" s="72"/>
      <c r="L67" s="72" t="str">
        <f>L42</f>
        <v> </v>
      </c>
      <c r="M67" s="72"/>
      <c r="N67" s="72"/>
      <c r="Q67" s="13"/>
    </row>
    <row r="68" spans="1:17" s="12" customFormat="1" ht="20.25" customHeight="1">
      <c r="A68" s="6" t="s">
        <v>12</v>
      </c>
      <c r="B68" s="6" t="s">
        <v>16</v>
      </c>
      <c r="C68" s="20"/>
      <c r="D68" s="20" t="s">
        <v>12</v>
      </c>
      <c r="E68" s="20" t="s">
        <v>12</v>
      </c>
      <c r="F68" s="20"/>
      <c r="G68" s="20"/>
      <c r="H68" s="72">
        <f>H66</f>
        <v>2919389</v>
      </c>
      <c r="I68" s="72">
        <f>I66</f>
        <v>2919389</v>
      </c>
      <c r="J68" s="72">
        <f>J66</f>
        <v>2919389</v>
      </c>
      <c r="K68" s="72"/>
      <c r="L68" s="72">
        <f>L43</f>
        <v>7546058</v>
      </c>
      <c r="M68" s="72">
        <f>M66</f>
        <v>7546058</v>
      </c>
      <c r="N68" s="72">
        <f>N67+N66</f>
        <v>7546058</v>
      </c>
      <c r="Q68" s="13"/>
    </row>
    <row r="69" spans="1:17" s="1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Q69" s="13"/>
    </row>
    <row r="70" spans="1:17" s="1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Q70" s="13"/>
    </row>
    <row r="71" spans="1:17" s="12" customFormat="1" ht="36" customHeight="1">
      <c r="A71" s="111" t="s">
        <v>147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Q71" s="13"/>
    </row>
    <row r="73" ht="15">
      <c r="N73" s="66" t="s">
        <v>6</v>
      </c>
    </row>
    <row r="74" spans="1:17" s="12" customFormat="1" ht="108" customHeight="1">
      <c r="A74" s="102" t="s">
        <v>19</v>
      </c>
      <c r="B74" s="102" t="s">
        <v>8</v>
      </c>
      <c r="C74" s="102" t="s">
        <v>130</v>
      </c>
      <c r="D74" s="102"/>
      <c r="E74" s="102"/>
      <c r="F74" s="102"/>
      <c r="G74" s="102" t="s">
        <v>131</v>
      </c>
      <c r="H74" s="102"/>
      <c r="I74" s="102"/>
      <c r="J74" s="102"/>
      <c r="K74" s="102" t="s">
        <v>132</v>
      </c>
      <c r="L74" s="102"/>
      <c r="M74" s="102"/>
      <c r="N74" s="102"/>
      <c r="Q74" s="13"/>
    </row>
    <row r="75" spans="1:17" s="12" customFormat="1" ht="45">
      <c r="A75" s="102"/>
      <c r="B75" s="102"/>
      <c r="C75" s="6" t="s">
        <v>9</v>
      </c>
      <c r="D75" s="6" t="s">
        <v>10</v>
      </c>
      <c r="E75" s="6" t="s">
        <v>11</v>
      </c>
      <c r="F75" s="6" t="s">
        <v>58</v>
      </c>
      <c r="G75" s="6" t="s">
        <v>9</v>
      </c>
      <c r="H75" s="6" t="s">
        <v>10</v>
      </c>
      <c r="I75" s="6" t="s">
        <v>11</v>
      </c>
      <c r="J75" s="6" t="s">
        <v>56</v>
      </c>
      <c r="K75" s="6" t="s">
        <v>9</v>
      </c>
      <c r="L75" s="6" t="s">
        <v>10</v>
      </c>
      <c r="M75" s="6" t="s">
        <v>11</v>
      </c>
      <c r="N75" s="6" t="s">
        <v>57</v>
      </c>
      <c r="Q75" s="13"/>
    </row>
    <row r="76" spans="1:17" s="12" customFormat="1" ht="38.25" customHeight="1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>
        <v>7</v>
      </c>
      <c r="H76" s="6">
        <v>8</v>
      </c>
      <c r="I76" s="6">
        <v>9</v>
      </c>
      <c r="J76" s="6">
        <v>10</v>
      </c>
      <c r="K76" s="6">
        <v>11</v>
      </c>
      <c r="L76" s="6">
        <v>12</v>
      </c>
      <c r="M76" s="6">
        <v>13</v>
      </c>
      <c r="N76" s="6">
        <v>14</v>
      </c>
      <c r="Q76" s="13"/>
    </row>
    <row r="77" spans="1:17" s="12" customFormat="1" ht="20.25" customHeight="1">
      <c r="A77" s="7" t="s">
        <v>12</v>
      </c>
      <c r="B77" s="7" t="s">
        <v>12</v>
      </c>
      <c r="C77" s="7" t="s">
        <v>12</v>
      </c>
      <c r="D77" s="7" t="s">
        <v>12</v>
      </c>
      <c r="E77" s="7" t="s">
        <v>12</v>
      </c>
      <c r="F77" s="7" t="s">
        <v>12</v>
      </c>
      <c r="G77" s="7" t="s">
        <v>12</v>
      </c>
      <c r="H77" s="7" t="s">
        <v>12</v>
      </c>
      <c r="I77" s="7" t="s">
        <v>12</v>
      </c>
      <c r="J77" s="7" t="s">
        <v>12</v>
      </c>
      <c r="K77" s="6" t="s">
        <v>12</v>
      </c>
      <c r="L77" s="7" t="s">
        <v>12</v>
      </c>
      <c r="M77" s="7" t="s">
        <v>12</v>
      </c>
      <c r="N77" s="7" t="s">
        <v>12</v>
      </c>
      <c r="Q77" s="13"/>
    </row>
    <row r="78" spans="1:17" s="12" customFormat="1" ht="15">
      <c r="A78" s="6" t="s">
        <v>12</v>
      </c>
      <c r="B78" s="7" t="s">
        <v>12</v>
      </c>
      <c r="C78" s="6" t="s">
        <v>12</v>
      </c>
      <c r="D78" s="6" t="s">
        <v>12</v>
      </c>
      <c r="E78" s="6" t="s">
        <v>12</v>
      </c>
      <c r="F78" s="6" t="s">
        <v>12</v>
      </c>
      <c r="G78" s="6" t="s">
        <v>12</v>
      </c>
      <c r="H78" s="6" t="s">
        <v>12</v>
      </c>
      <c r="I78" s="6" t="s">
        <v>12</v>
      </c>
      <c r="J78" s="6" t="s">
        <v>12</v>
      </c>
      <c r="K78" s="6" t="s">
        <v>12</v>
      </c>
      <c r="L78" s="6" t="s">
        <v>12</v>
      </c>
      <c r="M78" s="6" t="s">
        <v>12</v>
      </c>
      <c r="N78" s="6" t="s">
        <v>12</v>
      </c>
      <c r="Q78" s="13"/>
    </row>
    <row r="79" spans="1:17" s="12" customFormat="1" ht="15">
      <c r="A79" s="6" t="s">
        <v>12</v>
      </c>
      <c r="B79" s="6" t="s">
        <v>16</v>
      </c>
      <c r="C79" s="6" t="s">
        <v>12</v>
      </c>
      <c r="D79" s="6" t="s">
        <v>12</v>
      </c>
      <c r="E79" s="6" t="s">
        <v>12</v>
      </c>
      <c r="F79" s="6" t="s">
        <v>12</v>
      </c>
      <c r="G79" s="6" t="s">
        <v>12</v>
      </c>
      <c r="H79" s="6" t="s">
        <v>12</v>
      </c>
      <c r="I79" s="6" t="s">
        <v>12</v>
      </c>
      <c r="J79" s="6" t="s">
        <v>12</v>
      </c>
      <c r="K79" s="6" t="s">
        <v>12</v>
      </c>
      <c r="L79" s="6" t="s">
        <v>12</v>
      </c>
      <c r="M79" s="6" t="s">
        <v>12</v>
      </c>
      <c r="N79" s="6" t="s">
        <v>12</v>
      </c>
      <c r="Q79" s="13"/>
    </row>
    <row r="81" spans="1:10" ht="15">
      <c r="A81" s="111" t="s">
        <v>136</v>
      </c>
      <c r="B81" s="111"/>
      <c r="C81" s="111"/>
      <c r="D81" s="111"/>
      <c r="E81" s="111"/>
      <c r="F81" s="111"/>
      <c r="G81" s="111"/>
      <c r="H81" s="111"/>
      <c r="I81" s="111"/>
      <c r="J81" s="111"/>
    </row>
    <row r="83" ht="15">
      <c r="J83" s="66" t="s">
        <v>6</v>
      </c>
    </row>
    <row r="84" spans="1:10" ht="15">
      <c r="A84" s="102" t="s">
        <v>18</v>
      </c>
      <c r="B84" s="102" t="s">
        <v>8</v>
      </c>
      <c r="C84" s="102" t="s">
        <v>87</v>
      </c>
      <c r="D84" s="102"/>
      <c r="E84" s="102"/>
      <c r="F84" s="102"/>
      <c r="G84" s="102" t="s">
        <v>134</v>
      </c>
      <c r="H84" s="102"/>
      <c r="I84" s="102"/>
      <c r="J84" s="102"/>
    </row>
    <row r="85" spans="1:10" ht="45">
      <c r="A85" s="102"/>
      <c r="B85" s="102"/>
      <c r="C85" s="6" t="s">
        <v>9</v>
      </c>
      <c r="D85" s="6" t="s">
        <v>10</v>
      </c>
      <c r="E85" s="6" t="s">
        <v>11</v>
      </c>
      <c r="F85" s="6" t="s">
        <v>58</v>
      </c>
      <c r="G85" s="6" t="s">
        <v>9</v>
      </c>
      <c r="H85" s="6" t="s">
        <v>10</v>
      </c>
      <c r="I85" s="6" t="s">
        <v>11</v>
      </c>
      <c r="J85" s="6" t="s">
        <v>56</v>
      </c>
    </row>
    <row r="86" spans="1:10" ht="15">
      <c r="A86" s="6">
        <v>1</v>
      </c>
      <c r="B86" s="6">
        <v>2</v>
      </c>
      <c r="C86" s="6">
        <v>3</v>
      </c>
      <c r="D86" s="6">
        <v>4</v>
      </c>
      <c r="E86" s="6">
        <v>5</v>
      </c>
      <c r="F86" s="6">
        <v>6</v>
      </c>
      <c r="G86" s="6">
        <v>7</v>
      </c>
      <c r="H86" s="6">
        <v>8</v>
      </c>
      <c r="I86" s="6">
        <v>9</v>
      </c>
      <c r="J86" s="6">
        <v>10</v>
      </c>
    </row>
    <row r="87" spans="1:14" ht="312.75" customHeight="1">
      <c r="A87" s="67"/>
      <c r="B87" s="48" t="s">
        <v>162</v>
      </c>
      <c r="C87" s="68"/>
      <c r="D87" s="68"/>
      <c r="E87" s="68"/>
      <c r="F87" s="68"/>
      <c r="G87" s="68"/>
      <c r="H87" s="68"/>
      <c r="I87" s="68"/>
      <c r="J87" s="68"/>
      <c r="K87" s="58"/>
      <c r="L87" s="12"/>
      <c r="M87" s="12"/>
      <c r="N87" s="12"/>
    </row>
    <row r="88" spans="1:14" ht="27" customHeight="1">
      <c r="A88" s="80">
        <v>3240</v>
      </c>
      <c r="B88" s="69" t="s">
        <v>101</v>
      </c>
      <c r="C88" s="68"/>
      <c r="D88" s="81">
        <v>7976183.306</v>
      </c>
      <c r="E88" s="81">
        <v>7976183.306</v>
      </c>
      <c r="F88" s="81">
        <v>7976183.306</v>
      </c>
      <c r="G88" s="81"/>
      <c r="H88" s="81">
        <v>8398921.021218</v>
      </c>
      <c r="I88" s="81">
        <v>8398921.021218</v>
      </c>
      <c r="J88" s="81">
        <v>8398921.021218</v>
      </c>
      <c r="K88" s="58"/>
      <c r="L88" s="12"/>
      <c r="M88" s="12"/>
      <c r="N88" s="12"/>
    </row>
    <row r="89" spans="1:14" ht="32.25" customHeight="1" hidden="1">
      <c r="A89" s="67">
        <v>2730</v>
      </c>
      <c r="B89" s="69" t="s">
        <v>76</v>
      </c>
      <c r="C89" s="68"/>
      <c r="D89" s="81" t="str">
        <f aca="true" t="shared" si="1" ref="D89:J90">D55</f>
        <v> </v>
      </c>
      <c r="E89" s="81" t="str">
        <f t="shared" si="1"/>
        <v> </v>
      </c>
      <c r="F89" s="81" t="str">
        <f t="shared" si="1"/>
        <v> </v>
      </c>
      <c r="G89" s="81"/>
      <c r="H89" s="81" t="e">
        <f>F89*1.048</f>
        <v>#VALUE!</v>
      </c>
      <c r="I89" s="81" t="e">
        <f>H89</f>
        <v>#VALUE!</v>
      </c>
      <c r="J89" s="81" t="e">
        <f>I89</f>
        <v>#VALUE!</v>
      </c>
      <c r="K89" s="58"/>
      <c r="L89" s="12"/>
      <c r="M89" s="12"/>
      <c r="N89" s="12"/>
    </row>
    <row r="90" spans="1:17" s="12" customFormat="1" ht="42" customHeight="1">
      <c r="A90" s="67" t="s">
        <v>12</v>
      </c>
      <c r="B90" s="67" t="s">
        <v>16</v>
      </c>
      <c r="C90" s="68"/>
      <c r="D90" s="81">
        <f t="shared" si="1"/>
        <v>7976183.306</v>
      </c>
      <c r="E90" s="81">
        <f t="shared" si="1"/>
        <v>7976183.306</v>
      </c>
      <c r="F90" s="81">
        <f t="shared" si="1"/>
        <v>7976183.306</v>
      </c>
      <c r="G90" s="81"/>
      <c r="H90" s="81">
        <f t="shared" si="1"/>
        <v>8398921.021218</v>
      </c>
      <c r="I90" s="81">
        <f t="shared" si="1"/>
        <v>8398921.021218</v>
      </c>
      <c r="J90" s="81">
        <f t="shared" si="1"/>
        <v>8398921.021218</v>
      </c>
      <c r="K90" s="58"/>
      <c r="L90" s="1"/>
      <c r="M90" s="1"/>
      <c r="N90" s="1"/>
      <c r="Q90" s="13"/>
    </row>
    <row r="91" spans="1:17" s="12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Q91" s="13"/>
    </row>
    <row r="92" spans="1:17" s="12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Q92" s="13"/>
    </row>
    <row r="93" spans="1:17" s="12" customFormat="1" ht="15">
      <c r="A93" s="111" t="s">
        <v>137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"/>
      <c r="L93" s="1"/>
      <c r="M93" s="1"/>
      <c r="N93" s="1"/>
      <c r="Q93" s="13"/>
    </row>
    <row r="94" spans="2:17" s="12" customFormat="1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Q94" s="13"/>
    </row>
    <row r="95" spans="1:17" s="12" customFormat="1" ht="15">
      <c r="A95" s="1"/>
      <c r="B95" s="1"/>
      <c r="C95" s="1"/>
      <c r="D95" s="1"/>
      <c r="E95" s="1"/>
      <c r="F95" s="1"/>
      <c r="G95" s="1"/>
      <c r="H95" s="1"/>
      <c r="I95" s="1"/>
      <c r="J95" s="66" t="s">
        <v>6</v>
      </c>
      <c r="K95" s="1"/>
      <c r="L95" s="1"/>
      <c r="M95" s="1"/>
      <c r="N95" s="1"/>
      <c r="Q95" s="13"/>
    </row>
    <row r="96" spans="1:17" s="12" customFormat="1" ht="15">
      <c r="A96" s="102" t="s">
        <v>19</v>
      </c>
      <c r="B96" s="102" t="s">
        <v>8</v>
      </c>
      <c r="C96" s="102" t="s">
        <v>87</v>
      </c>
      <c r="D96" s="102"/>
      <c r="E96" s="102"/>
      <c r="F96" s="102"/>
      <c r="G96" s="102" t="s">
        <v>134</v>
      </c>
      <c r="H96" s="102"/>
      <c r="I96" s="102"/>
      <c r="J96" s="102"/>
      <c r="K96" s="1"/>
      <c r="L96" s="1"/>
      <c r="M96" s="1"/>
      <c r="N96" s="1"/>
      <c r="Q96" s="13"/>
    </row>
    <row r="97" spans="1:17" s="12" customFormat="1" ht="45">
      <c r="A97" s="102"/>
      <c r="B97" s="102"/>
      <c r="C97" s="6" t="s">
        <v>9</v>
      </c>
      <c r="D97" s="6" t="s">
        <v>10</v>
      </c>
      <c r="E97" s="6" t="s">
        <v>11</v>
      </c>
      <c r="F97" s="6" t="s">
        <v>58</v>
      </c>
      <c r="G97" s="6" t="s">
        <v>9</v>
      </c>
      <c r="H97" s="6" t="s">
        <v>10</v>
      </c>
      <c r="I97" s="6" t="s">
        <v>11</v>
      </c>
      <c r="J97" s="6" t="s">
        <v>56</v>
      </c>
      <c r="K97" s="1"/>
      <c r="L97" s="1"/>
      <c r="M97" s="1"/>
      <c r="N97" s="1"/>
      <c r="Q97" s="13"/>
    </row>
    <row r="98" spans="1:17" s="12" customFormat="1" ht="15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>
        <v>6</v>
      </c>
      <c r="G98" s="6">
        <v>7</v>
      </c>
      <c r="H98" s="6">
        <v>8</v>
      </c>
      <c r="I98" s="6">
        <v>9</v>
      </c>
      <c r="J98" s="6">
        <v>10</v>
      </c>
      <c r="K98" s="1"/>
      <c r="L98" s="1"/>
      <c r="M98" s="1"/>
      <c r="N98" s="1"/>
      <c r="Q98" s="13"/>
    </row>
    <row r="99" spans="1:17" s="12" customFormat="1" ht="15">
      <c r="A99" s="6" t="s">
        <v>12</v>
      </c>
      <c r="B99" s="6" t="s">
        <v>12</v>
      </c>
      <c r="C99" s="6" t="s">
        <v>12</v>
      </c>
      <c r="D99" s="6" t="s">
        <v>12</v>
      </c>
      <c r="E99" s="6" t="s">
        <v>12</v>
      </c>
      <c r="F99" s="6" t="s">
        <v>12</v>
      </c>
      <c r="G99" s="6" t="s">
        <v>12</v>
      </c>
      <c r="H99" s="6" t="s">
        <v>12</v>
      </c>
      <c r="I99" s="6" t="s">
        <v>12</v>
      </c>
      <c r="J99" s="6" t="s">
        <v>12</v>
      </c>
      <c r="K99" s="1"/>
      <c r="L99" s="1"/>
      <c r="M99" s="1"/>
      <c r="N99" s="1"/>
      <c r="Q99" s="13"/>
    </row>
    <row r="100" spans="1:17" s="12" customFormat="1" ht="15">
      <c r="A100" s="6" t="s">
        <v>12</v>
      </c>
      <c r="B100" s="6" t="s">
        <v>12</v>
      </c>
      <c r="C100" s="6" t="s">
        <v>12</v>
      </c>
      <c r="D100" s="6" t="s">
        <v>12</v>
      </c>
      <c r="E100" s="6" t="s">
        <v>12</v>
      </c>
      <c r="F100" s="6" t="s">
        <v>12</v>
      </c>
      <c r="G100" s="6" t="s">
        <v>12</v>
      </c>
      <c r="H100" s="6" t="s">
        <v>12</v>
      </c>
      <c r="I100" s="6" t="s">
        <v>12</v>
      </c>
      <c r="J100" s="6" t="s">
        <v>12</v>
      </c>
      <c r="K100" s="1"/>
      <c r="L100" s="1"/>
      <c r="M100" s="1"/>
      <c r="N100" s="1"/>
      <c r="Q100" s="13"/>
    </row>
    <row r="101" spans="1:17" s="12" customFormat="1" ht="15">
      <c r="A101" s="6" t="s">
        <v>12</v>
      </c>
      <c r="B101" s="6" t="s">
        <v>12</v>
      </c>
      <c r="C101" s="6" t="s">
        <v>12</v>
      </c>
      <c r="D101" s="6" t="s">
        <v>12</v>
      </c>
      <c r="E101" s="6" t="s">
        <v>12</v>
      </c>
      <c r="F101" s="6" t="s">
        <v>12</v>
      </c>
      <c r="G101" s="6" t="s">
        <v>12</v>
      </c>
      <c r="H101" s="6" t="s">
        <v>12</v>
      </c>
      <c r="I101" s="6" t="s">
        <v>12</v>
      </c>
      <c r="J101" s="6" t="s">
        <v>12</v>
      </c>
      <c r="K101" s="1"/>
      <c r="L101" s="1"/>
      <c r="M101" s="1"/>
      <c r="N101" s="1"/>
      <c r="Q101" s="13"/>
    </row>
    <row r="102" spans="1:10" ht="25.5" customHeight="1">
      <c r="A102" s="6" t="s">
        <v>12</v>
      </c>
      <c r="B102" s="6" t="s">
        <v>16</v>
      </c>
      <c r="C102" s="6" t="s">
        <v>12</v>
      </c>
      <c r="D102" s="6" t="s">
        <v>12</v>
      </c>
      <c r="E102" s="6" t="s">
        <v>12</v>
      </c>
      <c r="F102" s="6" t="s">
        <v>12</v>
      </c>
      <c r="G102" s="6" t="s">
        <v>12</v>
      </c>
      <c r="H102" s="6" t="s">
        <v>12</v>
      </c>
      <c r="I102" s="6" t="s">
        <v>12</v>
      </c>
      <c r="J102" s="6" t="s">
        <v>12</v>
      </c>
    </row>
    <row r="104" spans="1:14" ht="15">
      <c r="A104" s="107" t="s">
        <v>20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1:14" ht="15">
      <c r="A105" s="107" t="s">
        <v>138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ht="24" customHeight="1"/>
    <row r="107" ht="15">
      <c r="N107" s="66" t="s">
        <v>6</v>
      </c>
    </row>
    <row r="108" spans="1:14" ht="15">
      <c r="A108" s="102" t="s">
        <v>21</v>
      </c>
      <c r="B108" s="102" t="s">
        <v>22</v>
      </c>
      <c r="C108" s="102" t="s">
        <v>130</v>
      </c>
      <c r="D108" s="102"/>
      <c r="E108" s="102"/>
      <c r="F108" s="102"/>
      <c r="G108" s="102" t="s">
        <v>131</v>
      </c>
      <c r="H108" s="102"/>
      <c r="I108" s="102"/>
      <c r="J108" s="102"/>
      <c r="K108" s="102" t="s">
        <v>132</v>
      </c>
      <c r="L108" s="102"/>
      <c r="M108" s="102"/>
      <c r="N108" s="102"/>
    </row>
    <row r="109" spans="1:14" ht="72.75" customHeight="1">
      <c r="A109" s="102"/>
      <c r="B109" s="102"/>
      <c r="C109" s="6" t="s">
        <v>9</v>
      </c>
      <c r="D109" s="6" t="s">
        <v>10</v>
      </c>
      <c r="E109" s="6" t="s">
        <v>11</v>
      </c>
      <c r="F109" s="6" t="s">
        <v>58</v>
      </c>
      <c r="G109" s="6" t="s">
        <v>9</v>
      </c>
      <c r="H109" s="6" t="s">
        <v>10</v>
      </c>
      <c r="I109" s="6" t="s">
        <v>11</v>
      </c>
      <c r="J109" s="6" t="s">
        <v>56</v>
      </c>
      <c r="K109" s="6" t="s">
        <v>9</v>
      </c>
      <c r="L109" s="6" t="s">
        <v>10</v>
      </c>
      <c r="M109" s="6" t="s">
        <v>11</v>
      </c>
      <c r="N109" s="6" t="s">
        <v>57</v>
      </c>
    </row>
    <row r="110" spans="1:14" ht="15">
      <c r="A110" s="6">
        <v>1</v>
      </c>
      <c r="B110" s="6">
        <v>2</v>
      </c>
      <c r="C110" s="6">
        <v>3</v>
      </c>
      <c r="D110" s="6">
        <v>4</v>
      </c>
      <c r="E110" s="6">
        <v>5</v>
      </c>
      <c r="F110" s="6">
        <v>6</v>
      </c>
      <c r="G110" s="6">
        <v>7</v>
      </c>
      <c r="H110" s="6">
        <v>8</v>
      </c>
      <c r="I110" s="6">
        <v>9</v>
      </c>
      <c r="J110" s="6">
        <v>10</v>
      </c>
      <c r="K110" s="6">
        <v>11</v>
      </c>
      <c r="L110" s="6">
        <v>12</v>
      </c>
      <c r="M110" s="6">
        <v>13</v>
      </c>
      <c r="N110" s="6">
        <v>14</v>
      </c>
    </row>
    <row r="111" spans="1:14" ht="308.25" customHeight="1">
      <c r="A111" s="6">
        <v>1</v>
      </c>
      <c r="B111" s="48" t="s">
        <v>162</v>
      </c>
      <c r="C111" s="20"/>
      <c r="D111" s="20" t="s">
        <v>14</v>
      </c>
      <c r="E111" s="20" t="s">
        <v>14</v>
      </c>
      <c r="F111" s="20"/>
      <c r="G111" s="20"/>
      <c r="H111" s="72">
        <v>2919389</v>
      </c>
      <c r="I111" s="72">
        <v>2919389</v>
      </c>
      <c r="J111" s="72">
        <v>2919389</v>
      </c>
      <c r="K111" s="72"/>
      <c r="L111" s="72">
        <f>L66</f>
        <v>7546058</v>
      </c>
      <c r="M111" s="72">
        <f>L111</f>
        <v>7546058</v>
      </c>
      <c r="N111" s="72">
        <f>L111</f>
        <v>7546058</v>
      </c>
    </row>
    <row r="112" spans="1:14" ht="23.25" customHeight="1">
      <c r="A112" s="7" t="s">
        <v>12</v>
      </c>
      <c r="B112" s="6" t="s">
        <v>16</v>
      </c>
      <c r="C112" s="20"/>
      <c r="D112" s="20" t="s">
        <v>12</v>
      </c>
      <c r="E112" s="20" t="s">
        <v>12</v>
      </c>
      <c r="F112" s="20"/>
      <c r="G112" s="20"/>
      <c r="H112" s="72">
        <f>H111</f>
        <v>2919389</v>
      </c>
      <c r="I112" s="72">
        <f>I111</f>
        <v>2919389</v>
      </c>
      <c r="J112" s="72">
        <f>J111</f>
        <v>2919389</v>
      </c>
      <c r="K112" s="72"/>
      <c r="L112" s="72">
        <f>L111</f>
        <v>7546058</v>
      </c>
      <c r="M112" s="72">
        <f>M111</f>
        <v>7546058</v>
      </c>
      <c r="N112" s="72">
        <f>N111</f>
        <v>7546058</v>
      </c>
    </row>
    <row r="113" ht="25.5" customHeight="1"/>
    <row r="115" spans="1:10" ht="15">
      <c r="A115" s="111" t="s">
        <v>139</v>
      </c>
      <c r="B115" s="111"/>
      <c r="C115" s="111"/>
      <c r="D115" s="111"/>
      <c r="E115" s="111"/>
      <c r="F115" s="111"/>
      <c r="G115" s="111"/>
      <c r="H115" s="111"/>
      <c r="I115" s="111"/>
      <c r="J115" s="111"/>
    </row>
    <row r="116" ht="30.75" customHeight="1"/>
    <row r="117" ht="15.75" customHeight="1">
      <c r="J117" s="66" t="s">
        <v>6</v>
      </c>
    </row>
    <row r="118" spans="1:10" ht="15">
      <c r="A118" s="102" t="s">
        <v>61</v>
      </c>
      <c r="B118" s="102" t="s">
        <v>22</v>
      </c>
      <c r="C118" s="102" t="s">
        <v>87</v>
      </c>
      <c r="D118" s="102"/>
      <c r="E118" s="102"/>
      <c r="F118" s="102"/>
      <c r="G118" s="102" t="s">
        <v>134</v>
      </c>
      <c r="H118" s="102"/>
      <c r="I118" s="102"/>
      <c r="J118" s="102"/>
    </row>
    <row r="119" spans="1:10" ht="60.75" customHeight="1">
      <c r="A119" s="102"/>
      <c r="B119" s="102"/>
      <c r="C119" s="6" t="s">
        <v>9</v>
      </c>
      <c r="D119" s="6" t="s">
        <v>10</v>
      </c>
      <c r="E119" s="6" t="s">
        <v>11</v>
      </c>
      <c r="F119" s="6" t="s">
        <v>58</v>
      </c>
      <c r="G119" s="6" t="s">
        <v>9</v>
      </c>
      <c r="H119" s="6" t="s">
        <v>10</v>
      </c>
      <c r="I119" s="6" t="s">
        <v>11</v>
      </c>
      <c r="J119" s="6" t="s">
        <v>56</v>
      </c>
    </row>
    <row r="120" spans="1:17" s="12" customFormat="1" ht="21.75" customHeight="1">
      <c r="A120" s="6">
        <v>1</v>
      </c>
      <c r="B120" s="6">
        <v>2</v>
      </c>
      <c r="C120" s="6">
        <v>3</v>
      </c>
      <c r="D120" s="6">
        <v>4</v>
      </c>
      <c r="E120" s="6">
        <v>5</v>
      </c>
      <c r="F120" s="6">
        <v>6</v>
      </c>
      <c r="G120" s="6">
        <v>7</v>
      </c>
      <c r="H120" s="6">
        <v>8</v>
      </c>
      <c r="I120" s="6">
        <v>9</v>
      </c>
      <c r="J120" s="6">
        <v>10</v>
      </c>
      <c r="K120" s="1"/>
      <c r="L120" s="1"/>
      <c r="M120" s="1"/>
      <c r="N120" s="1"/>
      <c r="Q120" s="13"/>
    </row>
    <row r="121" spans="1:17" s="12" customFormat="1" ht="317.25" customHeight="1">
      <c r="A121" s="24">
        <v>1</v>
      </c>
      <c r="B121" s="48" t="s">
        <v>162</v>
      </c>
      <c r="C121" s="20"/>
      <c r="D121" s="72">
        <f aca="true" t="shared" si="2" ref="D121:F122">L111*1.057</f>
        <v>7976183.306</v>
      </c>
      <c r="E121" s="72">
        <f t="shared" si="2"/>
        <v>7976183.306</v>
      </c>
      <c r="F121" s="72">
        <f t="shared" si="2"/>
        <v>7976183.306</v>
      </c>
      <c r="G121" s="72"/>
      <c r="H121" s="72">
        <f>E121*1.053</f>
        <v>8398921.021218</v>
      </c>
      <c r="I121" s="72">
        <f>F121*1.053</f>
        <v>8398921.021218</v>
      </c>
      <c r="J121" s="72">
        <f>I121</f>
        <v>8398921.021218</v>
      </c>
      <c r="K121" s="1"/>
      <c r="L121" s="1"/>
      <c r="M121" s="1"/>
      <c r="N121" s="1"/>
      <c r="Q121" s="13"/>
    </row>
    <row r="122" spans="1:10" ht="24" customHeight="1">
      <c r="A122" s="7" t="s">
        <v>12</v>
      </c>
      <c r="B122" s="6" t="s">
        <v>16</v>
      </c>
      <c r="C122" s="21">
        <f>C121</f>
        <v>0</v>
      </c>
      <c r="D122" s="72">
        <f t="shared" si="2"/>
        <v>7976183.306</v>
      </c>
      <c r="E122" s="72">
        <f t="shared" si="2"/>
        <v>7976183.306</v>
      </c>
      <c r="F122" s="72">
        <f t="shared" si="2"/>
        <v>7976183.306</v>
      </c>
      <c r="G122" s="72"/>
      <c r="H122" s="72">
        <f>H121</f>
        <v>8398921.021218</v>
      </c>
      <c r="I122" s="72">
        <f>I121</f>
        <v>8398921.021218</v>
      </c>
      <c r="J122" s="72">
        <f>J121</f>
        <v>8398921.021218</v>
      </c>
    </row>
    <row r="123" ht="19.5" customHeight="1"/>
    <row r="124" spans="1:13" ht="15">
      <c r="A124" s="107" t="s">
        <v>159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1:13" ht="15">
      <c r="A125" s="107" t="s">
        <v>160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7" ht="18" customHeight="1">
      <c r="M127" s="66" t="s">
        <v>6</v>
      </c>
    </row>
    <row r="128" spans="1:13" ht="15">
      <c r="A128" s="102" t="s">
        <v>21</v>
      </c>
      <c r="B128" s="102" t="s">
        <v>23</v>
      </c>
      <c r="C128" s="102" t="s">
        <v>24</v>
      </c>
      <c r="D128" s="102" t="s">
        <v>25</v>
      </c>
      <c r="E128" s="102" t="s">
        <v>130</v>
      </c>
      <c r="F128" s="102"/>
      <c r="G128" s="102"/>
      <c r="H128" s="102" t="s">
        <v>131</v>
      </c>
      <c r="I128" s="102"/>
      <c r="J128" s="102"/>
      <c r="K128" s="102" t="s">
        <v>132</v>
      </c>
      <c r="L128" s="102"/>
      <c r="M128" s="102"/>
    </row>
    <row r="129" spans="1:13" ht="71.25" customHeight="1">
      <c r="A129" s="102"/>
      <c r="B129" s="102"/>
      <c r="C129" s="102"/>
      <c r="D129" s="102"/>
      <c r="E129" s="6" t="s">
        <v>9</v>
      </c>
      <c r="F129" s="6" t="s">
        <v>10</v>
      </c>
      <c r="G129" s="6" t="s">
        <v>62</v>
      </c>
      <c r="H129" s="6" t="s">
        <v>9</v>
      </c>
      <c r="I129" s="6" t="s">
        <v>10</v>
      </c>
      <c r="J129" s="6" t="s">
        <v>63</v>
      </c>
      <c r="K129" s="6" t="s">
        <v>9</v>
      </c>
      <c r="L129" s="6" t="s">
        <v>10</v>
      </c>
      <c r="M129" s="6" t="s">
        <v>57</v>
      </c>
    </row>
    <row r="130" spans="1:17" s="12" customFormat="1" ht="18.75" customHeight="1">
      <c r="A130" s="6">
        <v>1</v>
      </c>
      <c r="B130" s="6">
        <v>2</v>
      </c>
      <c r="C130" s="6">
        <v>3</v>
      </c>
      <c r="D130" s="6">
        <v>4</v>
      </c>
      <c r="E130" s="6">
        <v>5</v>
      </c>
      <c r="F130" s="6">
        <v>6</v>
      </c>
      <c r="G130" s="6">
        <v>7</v>
      </c>
      <c r="H130" s="6">
        <v>8</v>
      </c>
      <c r="I130" s="6">
        <v>9</v>
      </c>
      <c r="J130" s="6">
        <v>10</v>
      </c>
      <c r="K130" s="6">
        <v>11</v>
      </c>
      <c r="L130" s="6">
        <v>12</v>
      </c>
      <c r="M130" s="6">
        <v>13</v>
      </c>
      <c r="N130" s="1"/>
      <c r="Q130" s="13"/>
    </row>
    <row r="131" spans="1:17" s="12" customFormat="1" ht="311.25" customHeight="1">
      <c r="A131" s="11">
        <v>1</v>
      </c>
      <c r="B131" s="48" t="s">
        <v>162</v>
      </c>
      <c r="C131" s="11"/>
      <c r="D131" s="11"/>
      <c r="E131" s="22"/>
      <c r="F131" s="22"/>
      <c r="G131" s="22"/>
      <c r="H131" s="22"/>
      <c r="I131" s="22"/>
      <c r="J131" s="22"/>
      <c r="K131" s="22"/>
      <c r="L131" s="22"/>
      <c r="M131" s="22"/>
      <c r="Q131" s="13"/>
    </row>
    <row r="132" spans="1:13" ht="15.75">
      <c r="A132" s="6" t="s">
        <v>12</v>
      </c>
      <c r="B132" s="40" t="s">
        <v>26</v>
      </c>
      <c r="C132" s="42"/>
      <c r="D132" s="42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7" s="53" customFormat="1" ht="189" customHeight="1">
      <c r="A133" s="52"/>
      <c r="B133" s="56" t="s">
        <v>90</v>
      </c>
      <c r="C133" s="57" t="s">
        <v>91</v>
      </c>
      <c r="D133" s="57" t="s">
        <v>104</v>
      </c>
      <c r="E133" s="20"/>
      <c r="F133" s="20"/>
      <c r="G133" s="20"/>
      <c r="H133" s="20"/>
      <c r="I133" s="72">
        <v>3</v>
      </c>
      <c r="J133" s="72">
        <v>3</v>
      </c>
      <c r="K133" s="72"/>
      <c r="L133" s="72">
        <v>7</v>
      </c>
      <c r="M133" s="72">
        <v>7</v>
      </c>
      <c r="Q133" s="13"/>
    </row>
    <row r="134" spans="1:13" ht="20.25" customHeight="1">
      <c r="A134" s="6" t="s">
        <v>12</v>
      </c>
      <c r="B134" s="40" t="s">
        <v>27</v>
      </c>
      <c r="C134" s="6"/>
      <c r="D134" s="6"/>
      <c r="E134" s="20"/>
      <c r="F134" s="20"/>
      <c r="G134" s="20"/>
      <c r="H134" s="20"/>
      <c r="I134" s="72"/>
      <c r="J134" s="72"/>
      <c r="K134" s="72"/>
      <c r="L134" s="72"/>
      <c r="M134" s="72"/>
    </row>
    <row r="135" spans="1:17" s="53" customFormat="1" ht="206.25" customHeight="1">
      <c r="A135" s="52"/>
      <c r="B135" s="56" t="s">
        <v>92</v>
      </c>
      <c r="C135" s="57" t="s">
        <v>93</v>
      </c>
      <c r="D135" s="57" t="s">
        <v>104</v>
      </c>
      <c r="E135" s="20"/>
      <c r="F135" s="20"/>
      <c r="G135" s="20" t="s">
        <v>83</v>
      </c>
      <c r="H135" s="20"/>
      <c r="I135" s="72">
        <v>3</v>
      </c>
      <c r="J135" s="72">
        <v>3</v>
      </c>
      <c r="K135" s="72"/>
      <c r="L135" s="72">
        <v>7</v>
      </c>
      <c r="M135" s="72">
        <v>7</v>
      </c>
      <c r="Q135" s="13"/>
    </row>
    <row r="136" spans="1:17" s="43" customFormat="1" ht="25.5" customHeight="1">
      <c r="A136" s="42"/>
      <c r="B136" s="56" t="s">
        <v>94</v>
      </c>
      <c r="C136" s="57" t="s">
        <v>95</v>
      </c>
      <c r="D136" s="57" t="s">
        <v>102</v>
      </c>
      <c r="E136" s="20"/>
      <c r="F136" s="20"/>
      <c r="G136" s="20"/>
      <c r="H136" s="20"/>
      <c r="I136" s="82">
        <v>214.86</v>
      </c>
      <c r="J136" s="82">
        <v>214.86</v>
      </c>
      <c r="K136" s="74"/>
      <c r="L136" s="74">
        <v>478.59</v>
      </c>
      <c r="M136" s="74">
        <f>L136</f>
        <v>478.59</v>
      </c>
      <c r="Q136" s="13"/>
    </row>
    <row r="137" spans="1:14" ht="18.75">
      <c r="A137" s="11"/>
      <c r="B137" s="40" t="s">
        <v>28</v>
      </c>
      <c r="C137" s="11"/>
      <c r="D137" s="11"/>
      <c r="E137" s="20"/>
      <c r="F137" s="20"/>
      <c r="G137" s="20"/>
      <c r="H137" s="20"/>
      <c r="I137" s="82"/>
      <c r="J137" s="82"/>
      <c r="K137" s="74"/>
      <c r="L137" s="74"/>
      <c r="M137" s="74"/>
      <c r="N137" s="12"/>
    </row>
    <row r="138" spans="1:17" s="53" customFormat="1" ht="31.5">
      <c r="A138" s="52"/>
      <c r="B138" s="38" t="s">
        <v>96</v>
      </c>
      <c r="C138" s="52" t="s">
        <v>97</v>
      </c>
      <c r="D138" s="57" t="s">
        <v>102</v>
      </c>
      <c r="E138" s="20"/>
      <c r="F138" s="20"/>
      <c r="G138" s="20"/>
      <c r="H138" s="20"/>
      <c r="I138" s="83">
        <v>973.13</v>
      </c>
      <c r="J138" s="83">
        <v>973.13</v>
      </c>
      <c r="K138" s="76"/>
      <c r="L138" s="76">
        <v>1078.008</v>
      </c>
      <c r="M138" s="74">
        <f>L138</f>
        <v>1078.008</v>
      </c>
      <c r="Q138" s="13"/>
    </row>
    <row r="139" spans="1:17" s="43" customFormat="1" ht="34.5" customHeight="1">
      <c r="A139" s="42"/>
      <c r="B139" s="39" t="s">
        <v>98</v>
      </c>
      <c r="C139" s="42" t="s">
        <v>79</v>
      </c>
      <c r="D139" s="57" t="s">
        <v>102</v>
      </c>
      <c r="E139" s="27"/>
      <c r="F139" s="27"/>
      <c r="G139" s="27"/>
      <c r="H139" s="20"/>
      <c r="I139" s="72">
        <v>13587</v>
      </c>
      <c r="J139" s="72">
        <v>13587</v>
      </c>
      <c r="K139" s="78"/>
      <c r="L139" s="78">
        <v>15767</v>
      </c>
      <c r="M139" s="74">
        <f>L139</f>
        <v>15767</v>
      </c>
      <c r="Q139" s="13"/>
    </row>
    <row r="140" spans="1:14" ht="35.25" customHeight="1" hidden="1">
      <c r="A140" s="11"/>
      <c r="B140" s="39" t="s">
        <v>86</v>
      </c>
      <c r="C140" s="11" t="s">
        <v>85</v>
      </c>
      <c r="D140" s="57" t="s">
        <v>102</v>
      </c>
      <c r="E140" s="20">
        <v>128</v>
      </c>
      <c r="F140" s="20"/>
      <c r="G140" s="20">
        <v>128</v>
      </c>
      <c r="H140" s="20">
        <v>148</v>
      </c>
      <c r="I140" s="82">
        <v>71.62</v>
      </c>
      <c r="J140" s="82">
        <v>71.62</v>
      </c>
      <c r="K140" s="74"/>
      <c r="L140" s="74"/>
      <c r="M140" s="74"/>
      <c r="N140" s="12"/>
    </row>
    <row r="141" spans="1:17" s="53" customFormat="1" ht="35.25" customHeight="1">
      <c r="A141" s="52"/>
      <c r="B141" s="56" t="s">
        <v>99</v>
      </c>
      <c r="C141" s="57" t="s">
        <v>95</v>
      </c>
      <c r="D141" s="57" t="s">
        <v>102</v>
      </c>
      <c r="E141" s="20"/>
      <c r="F141" s="20"/>
      <c r="G141" s="20"/>
      <c r="H141" s="20"/>
      <c r="I141" s="82">
        <v>71.62</v>
      </c>
      <c r="J141" s="82">
        <v>71.62</v>
      </c>
      <c r="K141" s="74"/>
      <c r="L141" s="74">
        <v>68.37</v>
      </c>
      <c r="M141" s="74">
        <f>L141</f>
        <v>68.37</v>
      </c>
      <c r="Q141" s="13"/>
    </row>
    <row r="142" spans="1:14" ht="18.75">
      <c r="A142" s="11"/>
      <c r="B142" s="37" t="s">
        <v>29</v>
      </c>
      <c r="C142" s="11"/>
      <c r="D142" s="11"/>
      <c r="E142" s="20"/>
      <c r="F142" s="20"/>
      <c r="G142" s="20"/>
      <c r="H142" s="20"/>
      <c r="I142" s="82"/>
      <c r="J142" s="82"/>
      <c r="K142" s="74"/>
      <c r="L142" s="74"/>
      <c r="M142" s="74"/>
      <c r="N142" s="12"/>
    </row>
    <row r="143" spans="1:14" ht="56.25" customHeight="1">
      <c r="A143" s="11"/>
      <c r="B143" s="69" t="s">
        <v>100</v>
      </c>
      <c r="C143" s="11" t="s">
        <v>80</v>
      </c>
      <c r="D143" s="24"/>
      <c r="E143" s="20"/>
      <c r="F143" s="20"/>
      <c r="G143" s="20"/>
      <c r="H143" s="20"/>
      <c r="I143" s="72">
        <v>100</v>
      </c>
      <c r="J143" s="72">
        <v>100</v>
      </c>
      <c r="K143" s="72"/>
      <c r="L143" s="72">
        <v>100</v>
      </c>
      <c r="M143" s="72">
        <v>100</v>
      </c>
      <c r="N143" s="12"/>
    </row>
    <row r="144" spans="1:17" s="12" customFormat="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Q144" s="13"/>
    </row>
    <row r="145" spans="1:17" s="12" customFormat="1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Q145" s="13"/>
    </row>
    <row r="146" spans="1:17" s="12" customFormat="1" ht="15">
      <c r="A146" s="111" t="s">
        <v>140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"/>
      <c r="L146" s="1"/>
      <c r="M146" s="1"/>
      <c r="N146" s="1"/>
      <c r="Q146" s="13"/>
    </row>
    <row r="147" spans="1:17" s="15" customFormat="1" ht="15">
      <c r="A147" s="3" t="s">
        <v>6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Q147" s="13"/>
    </row>
    <row r="148" spans="1:17" s="15" customFormat="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Q148" s="13"/>
    </row>
    <row r="149" spans="1:17" s="15" customFormat="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 t="s">
        <v>12</v>
      </c>
      <c r="M149" s="1"/>
      <c r="N149" s="1"/>
      <c r="Q149" s="13"/>
    </row>
    <row r="150" spans="1:17" s="15" customFormat="1" ht="15">
      <c r="A150" s="102" t="s">
        <v>21</v>
      </c>
      <c r="B150" s="102" t="s">
        <v>23</v>
      </c>
      <c r="C150" s="102" t="s">
        <v>24</v>
      </c>
      <c r="D150" s="102" t="s">
        <v>25</v>
      </c>
      <c r="E150" s="102" t="s">
        <v>87</v>
      </c>
      <c r="F150" s="102"/>
      <c r="G150" s="102"/>
      <c r="H150" s="102" t="s">
        <v>134</v>
      </c>
      <c r="I150" s="102"/>
      <c r="J150" s="102"/>
      <c r="K150" s="1"/>
      <c r="L150" s="1"/>
      <c r="M150" s="1"/>
      <c r="N150" s="1"/>
      <c r="Q150" s="13"/>
    </row>
    <row r="151" spans="1:17" s="15" customFormat="1" ht="30">
      <c r="A151" s="102"/>
      <c r="B151" s="102"/>
      <c r="C151" s="102"/>
      <c r="D151" s="102"/>
      <c r="E151" s="6" t="s">
        <v>9</v>
      </c>
      <c r="F151" s="6" t="s">
        <v>10</v>
      </c>
      <c r="G151" s="6" t="s">
        <v>62</v>
      </c>
      <c r="H151" s="6" t="s">
        <v>9</v>
      </c>
      <c r="I151" s="6" t="s">
        <v>10</v>
      </c>
      <c r="J151" s="6" t="s">
        <v>63</v>
      </c>
      <c r="K151" s="1"/>
      <c r="L151" s="1"/>
      <c r="M151" s="1"/>
      <c r="N151" s="1"/>
      <c r="Q151" s="13"/>
    </row>
    <row r="152" spans="1:17" s="15" customFormat="1" ht="15">
      <c r="A152" s="6">
        <v>1</v>
      </c>
      <c r="B152" s="6">
        <v>2</v>
      </c>
      <c r="C152" s="6">
        <v>3</v>
      </c>
      <c r="D152" s="6">
        <v>4</v>
      </c>
      <c r="E152" s="6">
        <v>5</v>
      </c>
      <c r="F152" s="6">
        <v>6</v>
      </c>
      <c r="G152" s="6">
        <v>7</v>
      </c>
      <c r="H152" s="6">
        <v>8</v>
      </c>
      <c r="I152" s="6">
        <v>9</v>
      </c>
      <c r="J152" s="6">
        <v>10</v>
      </c>
      <c r="K152" s="1"/>
      <c r="L152" s="1"/>
      <c r="M152" s="1"/>
      <c r="N152" s="1"/>
      <c r="Q152" s="13"/>
    </row>
    <row r="153" spans="1:17" s="15" customFormat="1" ht="316.5" customHeight="1">
      <c r="A153" s="17">
        <v>1</v>
      </c>
      <c r="B153" s="48" t="s">
        <v>162</v>
      </c>
      <c r="C153" s="42"/>
      <c r="D153" s="42"/>
      <c r="E153" s="7"/>
      <c r="F153" s="7"/>
      <c r="G153" s="7"/>
      <c r="H153" s="7"/>
      <c r="I153" s="7"/>
      <c r="J153" s="7"/>
      <c r="K153" s="1"/>
      <c r="L153" s="1"/>
      <c r="M153" s="1"/>
      <c r="N153" s="1"/>
      <c r="Q153" s="13"/>
    </row>
    <row r="154" spans="1:17" s="15" customFormat="1" ht="37.5" customHeight="1">
      <c r="A154" s="17" t="s">
        <v>12</v>
      </c>
      <c r="B154" s="40" t="s">
        <v>26</v>
      </c>
      <c r="C154" s="42"/>
      <c r="D154" s="42"/>
      <c r="E154" s="7"/>
      <c r="F154" s="7"/>
      <c r="G154" s="7"/>
      <c r="H154" s="7"/>
      <c r="I154" s="7"/>
      <c r="J154" s="7"/>
      <c r="K154" s="18"/>
      <c r="L154" s="18"/>
      <c r="M154" s="18"/>
      <c r="N154" s="18"/>
      <c r="Q154" s="13"/>
    </row>
    <row r="155" spans="1:17" s="53" customFormat="1" ht="182.25" customHeight="1">
      <c r="A155" s="52"/>
      <c r="B155" s="56" t="s">
        <v>90</v>
      </c>
      <c r="C155" s="57" t="s">
        <v>91</v>
      </c>
      <c r="D155" s="57" t="s">
        <v>104</v>
      </c>
      <c r="E155" s="7"/>
      <c r="F155" s="70">
        <v>7</v>
      </c>
      <c r="G155" s="70">
        <v>7</v>
      </c>
      <c r="H155" s="70"/>
      <c r="I155" s="70">
        <v>7</v>
      </c>
      <c r="J155" s="70">
        <v>7</v>
      </c>
      <c r="M155" s="53" t="s">
        <v>148</v>
      </c>
      <c r="Q155" s="13"/>
    </row>
    <row r="156" spans="1:14" ht="18.75">
      <c r="A156" s="17" t="s">
        <v>12</v>
      </c>
      <c r="B156" s="40" t="s">
        <v>27</v>
      </c>
      <c r="C156" s="42"/>
      <c r="D156" s="54"/>
      <c r="E156" s="21"/>
      <c r="F156" s="73"/>
      <c r="G156" s="73"/>
      <c r="H156" s="73"/>
      <c r="I156" s="73"/>
      <c r="J156" s="73"/>
      <c r="K156" s="18"/>
      <c r="L156" s="18"/>
      <c r="M156" s="18"/>
      <c r="N156" s="18"/>
    </row>
    <row r="157" spans="1:17" s="53" customFormat="1" ht="182.25" customHeight="1">
      <c r="A157" s="52"/>
      <c r="B157" s="56" t="s">
        <v>92</v>
      </c>
      <c r="C157" s="57" t="s">
        <v>93</v>
      </c>
      <c r="D157" s="57" t="s">
        <v>104</v>
      </c>
      <c r="E157" s="21"/>
      <c r="F157" s="70">
        <v>7</v>
      </c>
      <c r="G157" s="70">
        <v>7</v>
      </c>
      <c r="H157" s="70"/>
      <c r="I157" s="70">
        <v>7</v>
      </c>
      <c r="J157" s="70">
        <v>7</v>
      </c>
      <c r="Q157" s="13"/>
    </row>
    <row r="158" spans="1:15" ht="27" customHeight="1">
      <c r="A158" s="17" t="s">
        <v>12</v>
      </c>
      <c r="B158" s="56" t="s">
        <v>94</v>
      </c>
      <c r="C158" s="57" t="s">
        <v>95</v>
      </c>
      <c r="D158" s="57" t="s">
        <v>102</v>
      </c>
      <c r="E158" s="21"/>
      <c r="F158" s="74">
        <v>478.59</v>
      </c>
      <c r="G158" s="74">
        <v>478.59</v>
      </c>
      <c r="H158" s="75"/>
      <c r="I158" s="74">
        <v>478.59</v>
      </c>
      <c r="J158" s="74">
        <v>478.59</v>
      </c>
      <c r="K158" s="18"/>
      <c r="L158" s="18"/>
      <c r="M158" s="18"/>
      <c r="N158" s="18"/>
      <c r="O158" s="1" t="s">
        <v>12</v>
      </c>
    </row>
    <row r="159" spans="1:14" ht="18.75">
      <c r="A159" s="17"/>
      <c r="B159" s="40" t="s">
        <v>28</v>
      </c>
      <c r="C159" s="42"/>
      <c r="D159" s="54"/>
      <c r="E159" s="21"/>
      <c r="F159" s="74"/>
      <c r="G159" s="74"/>
      <c r="H159" s="75"/>
      <c r="I159" s="74"/>
      <c r="J159" s="74"/>
      <c r="K159" s="18"/>
      <c r="L159" s="18"/>
      <c r="M159" s="18"/>
      <c r="N159" s="18"/>
    </row>
    <row r="160" spans="1:17" s="53" customFormat="1" ht="31.5">
      <c r="A160" s="52"/>
      <c r="B160" s="56" t="s">
        <v>96</v>
      </c>
      <c r="C160" s="57" t="s">
        <v>97</v>
      </c>
      <c r="D160" s="57" t="s">
        <v>102</v>
      </c>
      <c r="E160" s="21"/>
      <c r="F160" s="76">
        <f>L138*1.057</f>
        <v>1139.454456</v>
      </c>
      <c r="G160" s="76">
        <f>M138*1.057</f>
        <v>1139.454456</v>
      </c>
      <c r="H160" s="77"/>
      <c r="I160" s="76">
        <f>F160*1.053</f>
        <v>1199.8455421679998</v>
      </c>
      <c r="J160" s="76">
        <f>G160*1.053</f>
        <v>1199.8455421679998</v>
      </c>
      <c r="Q160" s="13"/>
    </row>
    <row r="161" spans="1:17" s="53" customFormat="1" ht="31.5">
      <c r="A161" s="52"/>
      <c r="B161" s="56" t="s">
        <v>98</v>
      </c>
      <c r="C161" s="57" t="s">
        <v>79</v>
      </c>
      <c r="D161" s="57" t="s">
        <v>102</v>
      </c>
      <c r="E161" s="21"/>
      <c r="F161" s="78">
        <f>L139*1.057</f>
        <v>16665.718999999997</v>
      </c>
      <c r="G161" s="78">
        <f>M139*1.057</f>
        <v>16665.718999999997</v>
      </c>
      <c r="H161" s="75"/>
      <c r="I161" s="78">
        <f>F161*1.053</f>
        <v>17549.002106999997</v>
      </c>
      <c r="J161" s="78">
        <f>G161*1.053</f>
        <v>17549.002106999997</v>
      </c>
      <c r="Q161" s="13"/>
    </row>
    <row r="162" spans="1:14" ht="28.5" customHeight="1">
      <c r="A162" s="17"/>
      <c r="B162" s="56" t="s">
        <v>99</v>
      </c>
      <c r="C162" s="57" t="s">
        <v>95</v>
      </c>
      <c r="D162" s="57" t="s">
        <v>102</v>
      </c>
      <c r="E162" s="21"/>
      <c r="F162" s="74">
        <v>68.37</v>
      </c>
      <c r="G162" s="74">
        <v>68.37</v>
      </c>
      <c r="H162" s="75"/>
      <c r="I162" s="74">
        <v>68.37</v>
      </c>
      <c r="J162" s="74">
        <v>68.37</v>
      </c>
      <c r="K162" s="18"/>
      <c r="L162" s="18"/>
      <c r="M162" s="18"/>
      <c r="N162" s="18"/>
    </row>
    <row r="163" spans="1:14" ht="24" customHeight="1">
      <c r="A163" s="17"/>
      <c r="B163" s="37" t="s">
        <v>29</v>
      </c>
      <c r="C163" s="42"/>
      <c r="D163" s="57"/>
      <c r="E163" s="21"/>
      <c r="F163" s="74"/>
      <c r="G163" s="74"/>
      <c r="H163" s="75"/>
      <c r="I163" s="74"/>
      <c r="J163" s="74"/>
      <c r="K163" s="18"/>
      <c r="L163" s="18"/>
      <c r="M163" s="18"/>
      <c r="N163" s="18"/>
    </row>
    <row r="164" spans="1:14" ht="31.5">
      <c r="A164" s="17"/>
      <c r="B164" s="56" t="s">
        <v>100</v>
      </c>
      <c r="C164" s="57" t="s">
        <v>80</v>
      </c>
      <c r="D164" s="42"/>
      <c r="E164" s="21"/>
      <c r="F164" s="72">
        <v>100</v>
      </c>
      <c r="G164" s="72">
        <v>100</v>
      </c>
      <c r="H164" s="72"/>
      <c r="I164" s="72">
        <v>100</v>
      </c>
      <c r="J164" s="72">
        <v>100</v>
      </c>
      <c r="K164" s="18"/>
      <c r="L164" s="18"/>
      <c r="M164" s="18"/>
      <c r="N164" s="18"/>
    </row>
    <row r="165" spans="1:17" s="18" customFormat="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Q165" s="13"/>
    </row>
    <row r="166" spans="1:17" s="18" customFormat="1" ht="15">
      <c r="A166" s="111" t="s">
        <v>30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"/>
      <c r="M166" s="1"/>
      <c r="N166" s="1"/>
      <c r="Q166" s="13"/>
    </row>
    <row r="167" spans="1:17" s="18" customFormat="1" ht="15">
      <c r="A167" s="3" t="s">
        <v>6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Q167" s="13"/>
    </row>
    <row r="168" spans="1:17" s="18" customFormat="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Q168" s="13"/>
    </row>
    <row r="169" spans="1:17" s="18" customFormat="1" ht="15">
      <c r="A169" s="102" t="s">
        <v>8</v>
      </c>
      <c r="B169" s="102" t="s">
        <v>130</v>
      </c>
      <c r="C169" s="102"/>
      <c r="D169" s="102" t="s">
        <v>131</v>
      </c>
      <c r="E169" s="102"/>
      <c r="F169" s="102" t="s">
        <v>132</v>
      </c>
      <c r="G169" s="102"/>
      <c r="H169" s="102" t="s">
        <v>87</v>
      </c>
      <c r="I169" s="102"/>
      <c r="J169" s="102" t="s">
        <v>134</v>
      </c>
      <c r="K169" s="102"/>
      <c r="L169" s="1"/>
      <c r="M169" s="1"/>
      <c r="N169" s="1"/>
      <c r="Q169" s="13"/>
    </row>
    <row r="170" spans="1:17" s="18" customFormat="1" ht="30">
      <c r="A170" s="102"/>
      <c r="B170" s="6" t="s">
        <v>9</v>
      </c>
      <c r="C170" s="6" t="s">
        <v>10</v>
      </c>
      <c r="D170" s="6" t="s">
        <v>9</v>
      </c>
      <c r="E170" s="6" t="s">
        <v>10</v>
      </c>
      <c r="F170" s="6" t="s">
        <v>9</v>
      </c>
      <c r="G170" s="6" t="s">
        <v>10</v>
      </c>
      <c r="H170" s="6" t="s">
        <v>9</v>
      </c>
      <c r="I170" s="6" t="s">
        <v>10</v>
      </c>
      <c r="J170" s="6" t="s">
        <v>9</v>
      </c>
      <c r="K170" s="6" t="s">
        <v>10</v>
      </c>
      <c r="L170" s="1"/>
      <c r="M170" s="1"/>
      <c r="N170" s="1"/>
      <c r="Q170" s="13"/>
    </row>
    <row r="171" spans="1:17" s="18" customFormat="1" ht="15">
      <c r="A171" s="6">
        <v>1</v>
      </c>
      <c r="B171" s="6">
        <v>2</v>
      </c>
      <c r="C171" s="6">
        <v>3</v>
      </c>
      <c r="D171" s="6">
        <v>4</v>
      </c>
      <c r="E171" s="6">
        <v>5</v>
      </c>
      <c r="F171" s="6">
        <v>6</v>
      </c>
      <c r="G171" s="6">
        <v>7</v>
      </c>
      <c r="H171" s="6">
        <v>8</v>
      </c>
      <c r="I171" s="6">
        <v>9</v>
      </c>
      <c r="J171" s="6">
        <v>10</v>
      </c>
      <c r="K171" s="6">
        <v>11</v>
      </c>
      <c r="L171" s="1"/>
      <c r="M171" s="1"/>
      <c r="N171" s="1"/>
      <c r="Q171" s="13"/>
    </row>
    <row r="172" spans="1:17" s="18" customFormat="1" ht="15">
      <c r="A172" s="6" t="s">
        <v>12</v>
      </c>
      <c r="B172" s="6" t="s">
        <v>12</v>
      </c>
      <c r="C172" s="6" t="s">
        <v>12</v>
      </c>
      <c r="D172" s="6" t="s">
        <v>12</v>
      </c>
      <c r="E172" s="6" t="s">
        <v>12</v>
      </c>
      <c r="F172" s="6" t="s">
        <v>12</v>
      </c>
      <c r="G172" s="6" t="s">
        <v>12</v>
      </c>
      <c r="H172" s="6" t="s">
        <v>12</v>
      </c>
      <c r="I172" s="6" t="s">
        <v>12</v>
      </c>
      <c r="J172" s="6" t="s">
        <v>12</v>
      </c>
      <c r="K172" s="6" t="s">
        <v>12</v>
      </c>
      <c r="L172" s="1"/>
      <c r="M172" s="1"/>
      <c r="N172" s="1"/>
      <c r="Q172" s="13"/>
    </row>
    <row r="173" spans="1:17" s="18" customFormat="1" ht="15">
      <c r="A173" s="6" t="s">
        <v>12</v>
      </c>
      <c r="B173" s="6" t="s">
        <v>12</v>
      </c>
      <c r="C173" s="6" t="s">
        <v>12</v>
      </c>
      <c r="D173" s="6" t="s">
        <v>12</v>
      </c>
      <c r="E173" s="6" t="s">
        <v>12</v>
      </c>
      <c r="F173" s="6" t="s">
        <v>12</v>
      </c>
      <c r="G173" s="6" t="s">
        <v>12</v>
      </c>
      <c r="H173" s="6" t="s">
        <v>12</v>
      </c>
      <c r="I173" s="6" t="s">
        <v>12</v>
      </c>
      <c r="J173" s="6" t="s">
        <v>12</v>
      </c>
      <c r="K173" s="6" t="s">
        <v>12</v>
      </c>
      <c r="L173" s="1"/>
      <c r="M173" s="1"/>
      <c r="N173" s="1"/>
      <c r="Q173" s="13"/>
    </row>
    <row r="174" spans="1:17" s="18" customFormat="1" ht="15">
      <c r="A174" s="6" t="s">
        <v>16</v>
      </c>
      <c r="B174" s="6" t="s">
        <v>12</v>
      </c>
      <c r="C174" s="6" t="s">
        <v>12</v>
      </c>
      <c r="D174" s="6" t="s">
        <v>12</v>
      </c>
      <c r="E174" s="6" t="s">
        <v>12</v>
      </c>
      <c r="F174" s="6" t="s">
        <v>12</v>
      </c>
      <c r="G174" s="6" t="s">
        <v>12</v>
      </c>
      <c r="H174" s="6" t="s">
        <v>12</v>
      </c>
      <c r="I174" s="6" t="s">
        <v>12</v>
      </c>
      <c r="J174" s="6" t="s">
        <v>12</v>
      </c>
      <c r="K174" s="6" t="s">
        <v>12</v>
      </c>
      <c r="L174" s="1"/>
      <c r="M174" s="1"/>
      <c r="N174" s="1"/>
      <c r="Q174" s="13"/>
    </row>
    <row r="175" spans="1:17" s="18" customFormat="1" ht="46.5" customHeight="1">
      <c r="A175" s="41" t="s">
        <v>31</v>
      </c>
      <c r="B175" s="6" t="s">
        <v>14</v>
      </c>
      <c r="C175" s="6" t="s">
        <v>12</v>
      </c>
      <c r="D175" s="6" t="s">
        <v>14</v>
      </c>
      <c r="E175" s="6" t="s">
        <v>12</v>
      </c>
      <c r="F175" s="6" t="s">
        <v>12</v>
      </c>
      <c r="G175" s="6" t="s">
        <v>12</v>
      </c>
      <c r="H175" s="6" t="s">
        <v>12</v>
      </c>
      <c r="I175" s="6" t="s">
        <v>12</v>
      </c>
      <c r="J175" s="6" t="s">
        <v>14</v>
      </c>
      <c r="K175" s="6" t="s">
        <v>12</v>
      </c>
      <c r="L175" s="1"/>
      <c r="M175" s="1"/>
      <c r="N175" s="1"/>
      <c r="Q175" s="13"/>
    </row>
    <row r="176" spans="1:17" s="18" customFormat="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Q176" s="13"/>
    </row>
    <row r="177" ht="26.25" customHeight="1"/>
    <row r="178" spans="1:16" ht="30.75" customHeight="1">
      <c r="A178" s="111" t="s">
        <v>32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ht="20.25" customHeight="1"/>
    <row r="180" spans="1:14" ht="19.5" customHeight="1">
      <c r="A180" s="102" t="s">
        <v>61</v>
      </c>
      <c r="B180" s="102" t="s">
        <v>33</v>
      </c>
      <c r="C180" s="102" t="s">
        <v>130</v>
      </c>
      <c r="D180" s="102"/>
      <c r="E180" s="102"/>
      <c r="F180" s="102"/>
      <c r="G180" s="102" t="s">
        <v>141</v>
      </c>
      <c r="H180" s="102"/>
      <c r="I180" s="102"/>
      <c r="J180" s="102"/>
      <c r="K180" s="102" t="s">
        <v>88</v>
      </c>
      <c r="L180" s="102"/>
      <c r="M180" s="102" t="s">
        <v>142</v>
      </c>
      <c r="N180" s="102"/>
    </row>
    <row r="181" spans="1:14" ht="26.25" customHeight="1">
      <c r="A181" s="102"/>
      <c r="B181" s="102"/>
      <c r="C181" s="102" t="s">
        <v>9</v>
      </c>
      <c r="D181" s="102"/>
      <c r="E181" s="102" t="s">
        <v>10</v>
      </c>
      <c r="F181" s="102"/>
      <c r="G181" s="102" t="s">
        <v>9</v>
      </c>
      <c r="H181" s="102"/>
      <c r="I181" s="102" t="s">
        <v>10</v>
      </c>
      <c r="J181" s="102"/>
      <c r="K181" s="102" t="s">
        <v>9</v>
      </c>
      <c r="L181" s="102" t="s">
        <v>10</v>
      </c>
      <c r="M181" s="102" t="s">
        <v>9</v>
      </c>
      <c r="N181" s="102" t="s">
        <v>10</v>
      </c>
    </row>
    <row r="182" spans="1:14" ht="26.25" customHeight="1">
      <c r="A182" s="102"/>
      <c r="B182" s="102"/>
      <c r="C182" s="6" t="s">
        <v>64</v>
      </c>
      <c r="D182" s="6" t="s">
        <v>65</v>
      </c>
      <c r="E182" s="6" t="s">
        <v>64</v>
      </c>
      <c r="F182" s="6" t="s">
        <v>65</v>
      </c>
      <c r="G182" s="6" t="s">
        <v>64</v>
      </c>
      <c r="H182" s="6" t="s">
        <v>65</v>
      </c>
      <c r="I182" s="6" t="s">
        <v>64</v>
      </c>
      <c r="J182" s="6" t="s">
        <v>65</v>
      </c>
      <c r="K182" s="102"/>
      <c r="L182" s="102"/>
      <c r="M182" s="102"/>
      <c r="N182" s="102"/>
    </row>
    <row r="183" spans="1:14" ht="26.25" customHeight="1">
      <c r="A183" s="6">
        <v>1</v>
      </c>
      <c r="B183" s="6">
        <v>2</v>
      </c>
      <c r="C183" s="6">
        <v>3</v>
      </c>
      <c r="D183" s="6">
        <v>4</v>
      </c>
      <c r="E183" s="6">
        <v>5</v>
      </c>
      <c r="F183" s="6">
        <v>6</v>
      </c>
      <c r="G183" s="6">
        <v>7</v>
      </c>
      <c r="H183" s="6">
        <v>8</v>
      </c>
      <c r="I183" s="6">
        <v>9</v>
      </c>
      <c r="J183" s="6">
        <v>10</v>
      </c>
      <c r="K183" s="6">
        <v>11</v>
      </c>
      <c r="L183" s="6">
        <v>12</v>
      </c>
      <c r="M183" s="6">
        <v>13</v>
      </c>
      <c r="N183" s="6">
        <v>14</v>
      </c>
    </row>
    <row r="184" spans="1:14" ht="26.25" customHeight="1">
      <c r="A184" s="6" t="s">
        <v>12</v>
      </c>
      <c r="B184" s="7" t="s">
        <v>12</v>
      </c>
      <c r="C184" s="7" t="s">
        <v>12</v>
      </c>
      <c r="D184" s="7" t="s">
        <v>12</v>
      </c>
      <c r="E184" s="7" t="s">
        <v>12</v>
      </c>
      <c r="F184" s="7" t="s">
        <v>12</v>
      </c>
      <c r="G184" s="7" t="s">
        <v>12</v>
      </c>
      <c r="H184" s="7" t="s">
        <v>12</v>
      </c>
      <c r="I184" s="7" t="s">
        <v>12</v>
      </c>
      <c r="J184" s="7" t="s">
        <v>12</v>
      </c>
      <c r="K184" s="7" t="s">
        <v>12</v>
      </c>
      <c r="L184" s="7" t="s">
        <v>12</v>
      </c>
      <c r="M184" s="7" t="s">
        <v>12</v>
      </c>
      <c r="N184" s="7" t="s">
        <v>12</v>
      </c>
    </row>
    <row r="185" spans="1:14" ht="26.25" customHeight="1">
      <c r="A185" s="6" t="s">
        <v>12</v>
      </c>
      <c r="B185" s="6" t="s">
        <v>16</v>
      </c>
      <c r="C185" s="6" t="s">
        <v>12</v>
      </c>
      <c r="D185" s="6" t="s">
        <v>12</v>
      </c>
      <c r="E185" s="6" t="s">
        <v>12</v>
      </c>
      <c r="F185" s="6" t="s">
        <v>12</v>
      </c>
      <c r="G185" s="6" t="s">
        <v>12</v>
      </c>
      <c r="H185" s="6" t="s">
        <v>12</v>
      </c>
      <c r="I185" s="6" t="s">
        <v>12</v>
      </c>
      <c r="J185" s="6" t="s">
        <v>12</v>
      </c>
      <c r="K185" s="6" t="s">
        <v>12</v>
      </c>
      <c r="L185" s="6" t="s">
        <v>12</v>
      </c>
      <c r="M185" s="6" t="s">
        <v>12</v>
      </c>
      <c r="N185" s="6" t="s">
        <v>12</v>
      </c>
    </row>
    <row r="186" spans="1:14" ht="52.5" customHeight="1">
      <c r="A186" s="6" t="s">
        <v>12</v>
      </c>
      <c r="B186" s="6" t="s">
        <v>34</v>
      </c>
      <c r="C186" s="6" t="s">
        <v>14</v>
      </c>
      <c r="D186" s="6" t="s">
        <v>14</v>
      </c>
      <c r="E186" s="6" t="s">
        <v>12</v>
      </c>
      <c r="F186" s="6" t="s">
        <v>12</v>
      </c>
      <c r="G186" s="6" t="s">
        <v>14</v>
      </c>
      <c r="H186" s="6" t="s">
        <v>14</v>
      </c>
      <c r="I186" s="6" t="s">
        <v>12</v>
      </c>
      <c r="J186" s="6" t="s">
        <v>12</v>
      </c>
      <c r="K186" s="6" t="s">
        <v>14</v>
      </c>
      <c r="L186" s="6" t="s">
        <v>12</v>
      </c>
      <c r="M186" s="6" t="s">
        <v>14</v>
      </c>
      <c r="N186" s="6" t="s">
        <v>12</v>
      </c>
    </row>
    <row r="187" ht="23.25" customHeight="1"/>
    <row r="188" ht="26.25" customHeight="1"/>
    <row r="189" spans="1:12" ht="17.25" customHeight="1">
      <c r="A189" s="107" t="s">
        <v>145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1:16" ht="26.25" customHeight="1">
      <c r="A190" s="107" t="s">
        <v>143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O190" s="23"/>
      <c r="P190" s="23"/>
    </row>
    <row r="191" spans="1:12" ht="10.5" customHeight="1">
      <c r="A191" s="110" t="s">
        <v>6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1:16" ht="12.75" customHeight="1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O192" s="115"/>
      <c r="P192" s="115"/>
    </row>
    <row r="193" spans="15:16" ht="7.5" customHeight="1">
      <c r="O193" s="115"/>
      <c r="P193" s="115"/>
    </row>
    <row r="194" spans="1:16" ht="26.25" customHeight="1">
      <c r="A194" s="102" t="s">
        <v>21</v>
      </c>
      <c r="B194" s="102" t="s">
        <v>35</v>
      </c>
      <c r="C194" s="102" t="s">
        <v>36</v>
      </c>
      <c r="D194" s="102" t="s">
        <v>130</v>
      </c>
      <c r="E194" s="102"/>
      <c r="F194" s="102"/>
      <c r="G194" s="102" t="s">
        <v>131</v>
      </c>
      <c r="H194" s="102"/>
      <c r="I194" s="102"/>
      <c r="J194" s="102" t="s">
        <v>132</v>
      </c>
      <c r="K194" s="102"/>
      <c r="L194" s="102"/>
      <c r="O194" s="115"/>
      <c r="P194" s="115"/>
    </row>
    <row r="195" spans="1:16" ht="39" customHeight="1">
      <c r="A195" s="102"/>
      <c r="B195" s="102"/>
      <c r="C195" s="102"/>
      <c r="D195" s="6" t="s">
        <v>9</v>
      </c>
      <c r="E195" s="6" t="s">
        <v>10</v>
      </c>
      <c r="F195" s="6" t="s">
        <v>66</v>
      </c>
      <c r="G195" s="6" t="s">
        <v>9</v>
      </c>
      <c r="H195" s="6" t="s">
        <v>10</v>
      </c>
      <c r="I195" s="6" t="s">
        <v>56</v>
      </c>
      <c r="J195" s="6" t="s">
        <v>9</v>
      </c>
      <c r="K195" s="6" t="s">
        <v>10</v>
      </c>
      <c r="L195" s="6" t="s">
        <v>67</v>
      </c>
      <c r="O195" s="30"/>
      <c r="P195" s="30"/>
    </row>
    <row r="196" spans="1:16" ht="26.25" customHeight="1">
      <c r="A196" s="6">
        <v>1</v>
      </c>
      <c r="B196" s="6">
        <v>2</v>
      </c>
      <c r="C196" s="6">
        <v>3</v>
      </c>
      <c r="D196" s="6">
        <v>4</v>
      </c>
      <c r="E196" s="6">
        <v>5</v>
      </c>
      <c r="F196" s="6">
        <v>6</v>
      </c>
      <c r="G196" s="6">
        <v>7</v>
      </c>
      <c r="H196" s="6">
        <v>8</v>
      </c>
      <c r="I196" s="6">
        <v>9</v>
      </c>
      <c r="J196" s="6">
        <v>10</v>
      </c>
      <c r="K196" s="6">
        <v>11</v>
      </c>
      <c r="L196" s="6">
        <v>12</v>
      </c>
      <c r="O196" s="31"/>
      <c r="P196" s="31"/>
    </row>
    <row r="197" spans="1:17" s="26" customFormat="1" ht="43.5" customHeight="1">
      <c r="A197" s="25"/>
      <c r="B197" s="28"/>
      <c r="C197" s="29"/>
      <c r="D197" s="25"/>
      <c r="E197" s="25"/>
      <c r="F197" s="42"/>
      <c r="G197" s="25"/>
      <c r="H197" s="25"/>
      <c r="I197" s="25"/>
      <c r="J197" s="25"/>
      <c r="K197" s="25"/>
      <c r="L197" s="25"/>
      <c r="O197" s="31"/>
      <c r="P197" s="31"/>
      <c r="Q197" s="13"/>
    </row>
    <row r="198" spans="1:16" ht="28.5" customHeight="1">
      <c r="A198" s="6" t="s">
        <v>12</v>
      </c>
      <c r="B198" s="6" t="s">
        <v>16</v>
      </c>
      <c r="C198" s="7" t="s">
        <v>12</v>
      </c>
      <c r="D198" s="25"/>
      <c r="E198" s="25" t="s">
        <v>12</v>
      </c>
      <c r="F198" s="42"/>
      <c r="G198" s="42"/>
      <c r="H198" s="25" t="s">
        <v>12</v>
      </c>
      <c r="I198" s="42"/>
      <c r="J198" s="42"/>
      <c r="K198" s="25" t="s">
        <v>12</v>
      </c>
      <c r="L198" s="42"/>
      <c r="O198" s="30"/>
      <c r="P198" s="30"/>
    </row>
    <row r="199" ht="13.5" customHeight="1"/>
    <row r="200" spans="1:9" ht="20.25" customHeight="1">
      <c r="A200" s="111" t="s">
        <v>144</v>
      </c>
      <c r="B200" s="111"/>
      <c r="C200" s="111"/>
      <c r="D200" s="111"/>
      <c r="E200" s="111"/>
      <c r="F200" s="111"/>
      <c r="G200" s="111"/>
      <c r="H200" s="111"/>
      <c r="I200" s="111"/>
    </row>
    <row r="201" ht="20.25" customHeight="1">
      <c r="A201" s="3" t="s">
        <v>6</v>
      </c>
    </row>
    <row r="202" ht="18" customHeight="1"/>
    <row r="203" spans="1:9" ht="26.25" customHeight="1">
      <c r="A203" s="102" t="s">
        <v>61</v>
      </c>
      <c r="B203" s="102" t="s">
        <v>35</v>
      </c>
      <c r="C203" s="102" t="s">
        <v>36</v>
      </c>
      <c r="D203" s="102" t="s">
        <v>87</v>
      </c>
      <c r="E203" s="102"/>
      <c r="F203" s="102"/>
      <c r="G203" s="102" t="s">
        <v>134</v>
      </c>
      <c r="H203" s="102"/>
      <c r="I203" s="102"/>
    </row>
    <row r="204" spans="1:9" ht="53.25" customHeight="1">
      <c r="A204" s="102"/>
      <c r="B204" s="102"/>
      <c r="C204" s="102"/>
      <c r="D204" s="6" t="s">
        <v>9</v>
      </c>
      <c r="E204" s="6" t="s">
        <v>10</v>
      </c>
      <c r="F204" s="6" t="s">
        <v>66</v>
      </c>
      <c r="G204" s="6" t="s">
        <v>9</v>
      </c>
      <c r="H204" s="6" t="s">
        <v>10</v>
      </c>
      <c r="I204" s="6" t="s">
        <v>56</v>
      </c>
    </row>
    <row r="205" spans="1:9" ht="18" customHeight="1">
      <c r="A205" s="6">
        <v>1</v>
      </c>
      <c r="B205" s="6">
        <v>2</v>
      </c>
      <c r="C205" s="6">
        <v>3</v>
      </c>
      <c r="D205" s="6">
        <v>4</v>
      </c>
      <c r="E205" s="6">
        <v>5</v>
      </c>
      <c r="F205" s="6">
        <v>6</v>
      </c>
      <c r="G205" s="6">
        <v>7</v>
      </c>
      <c r="H205" s="6">
        <v>8</v>
      </c>
      <c r="I205" s="6">
        <v>9</v>
      </c>
    </row>
    <row r="206" spans="1:17" s="26" customFormat="1" ht="47.25" customHeight="1">
      <c r="A206" s="25"/>
      <c r="B206" s="28"/>
      <c r="C206" s="29"/>
      <c r="D206" s="25"/>
      <c r="E206" s="25"/>
      <c r="F206" s="25"/>
      <c r="G206" s="25"/>
      <c r="H206" s="25"/>
      <c r="I206" s="25"/>
      <c r="Q206" s="13"/>
    </row>
    <row r="207" spans="1:9" ht="26.25" customHeight="1">
      <c r="A207" s="6" t="s">
        <v>12</v>
      </c>
      <c r="B207" s="6" t="s">
        <v>16</v>
      </c>
      <c r="C207" s="7" t="s">
        <v>12</v>
      </c>
      <c r="D207" s="25"/>
      <c r="E207" s="25" t="s">
        <v>12</v>
      </c>
      <c r="F207" s="42"/>
      <c r="G207" s="7" t="s">
        <v>12</v>
      </c>
      <c r="H207" s="7" t="s">
        <v>12</v>
      </c>
      <c r="I207" s="7" t="s">
        <v>12</v>
      </c>
    </row>
    <row r="208" ht="15" customHeight="1"/>
    <row r="209" ht="15" customHeight="1"/>
    <row r="210" spans="1:13" ht="21" customHeight="1">
      <c r="A210" s="111" t="s">
        <v>161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ht="21" customHeight="1">
      <c r="A211" s="3" t="s">
        <v>6</v>
      </c>
    </row>
    <row r="212" ht="5.25" customHeight="1"/>
    <row r="213" ht="11.25" customHeight="1"/>
    <row r="214" spans="1:13" ht="43.5" customHeight="1">
      <c r="A214" s="85" t="s">
        <v>69</v>
      </c>
      <c r="B214" s="85" t="s">
        <v>68</v>
      </c>
      <c r="C214" s="102" t="s">
        <v>37</v>
      </c>
      <c r="D214" s="102" t="s">
        <v>130</v>
      </c>
      <c r="E214" s="102"/>
      <c r="F214" s="102" t="s">
        <v>131</v>
      </c>
      <c r="G214" s="102"/>
      <c r="H214" s="102" t="s">
        <v>132</v>
      </c>
      <c r="I214" s="102"/>
      <c r="J214" s="102" t="s">
        <v>87</v>
      </c>
      <c r="K214" s="102"/>
      <c r="L214" s="102" t="s">
        <v>134</v>
      </c>
      <c r="M214" s="102"/>
    </row>
    <row r="215" spans="1:13" ht="105" customHeight="1">
      <c r="A215" s="86"/>
      <c r="B215" s="86"/>
      <c r="C215" s="102"/>
      <c r="D215" s="6" t="s">
        <v>39</v>
      </c>
      <c r="E215" s="6" t="s">
        <v>38</v>
      </c>
      <c r="F215" s="6" t="s">
        <v>39</v>
      </c>
      <c r="G215" s="6" t="s">
        <v>38</v>
      </c>
      <c r="H215" s="6" t="s">
        <v>39</v>
      </c>
      <c r="I215" s="6" t="s">
        <v>38</v>
      </c>
      <c r="J215" s="6" t="s">
        <v>39</v>
      </c>
      <c r="K215" s="6" t="s">
        <v>38</v>
      </c>
      <c r="L215" s="6" t="s">
        <v>39</v>
      </c>
      <c r="M215" s="6" t="s">
        <v>38</v>
      </c>
    </row>
    <row r="216" spans="1:13" ht="19.5" customHeight="1" hidden="1">
      <c r="A216" s="6">
        <v>1</v>
      </c>
      <c r="B216" s="6">
        <v>2</v>
      </c>
      <c r="C216" s="6">
        <v>3</v>
      </c>
      <c r="D216" s="6">
        <v>4</v>
      </c>
      <c r="E216" s="6">
        <v>5</v>
      </c>
      <c r="F216" s="6">
        <v>6</v>
      </c>
      <c r="G216" s="6">
        <v>7</v>
      </c>
      <c r="H216" s="6">
        <v>8</v>
      </c>
      <c r="I216" s="6">
        <v>9</v>
      </c>
      <c r="J216" s="6">
        <v>10</v>
      </c>
      <c r="K216" s="6">
        <v>11</v>
      </c>
      <c r="L216" s="6">
        <v>12</v>
      </c>
      <c r="M216" s="6">
        <v>13</v>
      </c>
    </row>
    <row r="217" spans="1:13" ht="22.5" customHeight="1">
      <c r="A217" s="89"/>
      <c r="B217" s="85"/>
      <c r="C217" s="85" t="s">
        <v>12</v>
      </c>
      <c r="D217" s="85" t="s">
        <v>12</v>
      </c>
      <c r="E217" s="85" t="s">
        <v>12</v>
      </c>
      <c r="F217" s="85"/>
      <c r="G217" s="85"/>
      <c r="H217" s="85"/>
      <c r="I217" s="85"/>
      <c r="J217" s="85" t="s">
        <v>12</v>
      </c>
      <c r="K217" s="85" t="s">
        <v>12</v>
      </c>
      <c r="L217" s="85" t="s">
        <v>12</v>
      </c>
      <c r="M217" s="85" t="s">
        <v>12</v>
      </c>
    </row>
    <row r="218" spans="1:13" ht="24" customHeight="1">
      <c r="A218" s="90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</row>
    <row r="219" spans="1:16" ht="36" customHeight="1">
      <c r="A219" s="111" t="s">
        <v>149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1:17" s="43" customFormat="1" ht="21.7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Q220" s="13"/>
    </row>
    <row r="221" spans="1:10" ht="26.25" customHeight="1">
      <c r="A221" s="107" t="s">
        <v>150</v>
      </c>
      <c r="B221" s="107"/>
      <c r="C221" s="107"/>
      <c r="D221" s="107"/>
      <c r="E221" s="107"/>
      <c r="F221" s="107"/>
      <c r="G221" s="107"/>
      <c r="H221" s="107"/>
      <c r="I221" s="107"/>
      <c r="J221" s="107"/>
    </row>
    <row r="222" spans="1:10" ht="15" customHeight="1">
      <c r="A222" s="107" t="s">
        <v>151</v>
      </c>
      <c r="B222" s="107"/>
      <c r="C222" s="107"/>
      <c r="D222" s="107"/>
      <c r="E222" s="107"/>
      <c r="F222" s="107"/>
      <c r="G222" s="107"/>
      <c r="H222" s="107"/>
      <c r="I222" s="107"/>
      <c r="J222" s="107"/>
    </row>
    <row r="223" ht="15" customHeight="1"/>
    <row r="224" ht="15" customHeight="1">
      <c r="J224" s="66" t="s">
        <v>6</v>
      </c>
    </row>
    <row r="225" ht="6.75" customHeight="1"/>
    <row r="226" spans="1:10" ht="56.25" customHeight="1">
      <c r="A226" s="102" t="s">
        <v>40</v>
      </c>
      <c r="B226" s="102" t="s">
        <v>8</v>
      </c>
      <c r="C226" s="102" t="s">
        <v>41</v>
      </c>
      <c r="D226" s="102" t="s">
        <v>70</v>
      </c>
      <c r="E226" s="102" t="s">
        <v>42</v>
      </c>
      <c r="F226" s="102" t="s">
        <v>43</v>
      </c>
      <c r="G226" s="102" t="s">
        <v>71</v>
      </c>
      <c r="H226" s="102" t="s">
        <v>44</v>
      </c>
      <c r="I226" s="102"/>
      <c r="J226" s="102" t="s">
        <v>72</v>
      </c>
    </row>
    <row r="227" spans="1:62" s="18" customFormat="1" ht="66" customHeight="1">
      <c r="A227" s="102"/>
      <c r="B227" s="102"/>
      <c r="C227" s="102"/>
      <c r="D227" s="102"/>
      <c r="E227" s="102"/>
      <c r="F227" s="102"/>
      <c r="G227" s="102"/>
      <c r="H227" s="6" t="s">
        <v>45</v>
      </c>
      <c r="I227" s="6" t="s">
        <v>46</v>
      </c>
      <c r="J227" s="102"/>
      <c r="K227" s="1"/>
      <c r="L227" s="1"/>
      <c r="M227" s="1"/>
      <c r="N227" s="1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</row>
    <row r="228" spans="1:62" s="18" customFormat="1" ht="18.75" customHeight="1">
      <c r="A228" s="6">
        <v>1</v>
      </c>
      <c r="B228" s="6">
        <v>2</v>
      </c>
      <c r="C228" s="6">
        <v>3</v>
      </c>
      <c r="D228" s="6">
        <v>4</v>
      </c>
      <c r="E228" s="6">
        <v>5</v>
      </c>
      <c r="F228" s="6">
        <v>6</v>
      </c>
      <c r="G228" s="6">
        <v>7</v>
      </c>
      <c r="H228" s="6">
        <v>8</v>
      </c>
      <c r="I228" s="6">
        <v>9</v>
      </c>
      <c r="J228" s="6">
        <v>10</v>
      </c>
      <c r="K228" s="1"/>
      <c r="L228" s="1"/>
      <c r="M228" s="1"/>
      <c r="N228" s="1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</row>
    <row r="229" spans="1:62" s="18" customFormat="1" ht="36" customHeight="1">
      <c r="A229" s="17"/>
      <c r="B229" s="38"/>
      <c r="C229" s="17"/>
      <c r="D229" s="17"/>
      <c r="E229" s="17"/>
      <c r="F229" s="17"/>
      <c r="G229" s="17"/>
      <c r="H229" s="17"/>
      <c r="I229" s="17"/>
      <c r="J229" s="17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</row>
    <row r="230" spans="1:62" s="18" customFormat="1" ht="35.25" customHeight="1">
      <c r="A230" s="17"/>
      <c r="B230" s="16"/>
      <c r="C230" s="20"/>
      <c r="D230" s="20"/>
      <c r="E230" s="17"/>
      <c r="F230" s="17"/>
      <c r="G230" s="17"/>
      <c r="H230" s="17"/>
      <c r="I230" s="17"/>
      <c r="J230" s="20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</row>
    <row r="231" spans="1:17" s="18" customFormat="1" ht="29.25" customHeight="1">
      <c r="A231" s="6" t="s">
        <v>12</v>
      </c>
      <c r="B231" s="6" t="s">
        <v>16</v>
      </c>
      <c r="C231" s="20"/>
      <c r="D231" s="20"/>
      <c r="E231" s="20"/>
      <c r="F231" s="20"/>
      <c r="G231" s="20"/>
      <c r="H231" s="20"/>
      <c r="I231" s="20"/>
      <c r="J231" s="20"/>
      <c r="K231" s="1"/>
      <c r="L231" s="1"/>
      <c r="M231" s="1"/>
      <c r="N231" s="1"/>
      <c r="Q231" s="13"/>
    </row>
    <row r="232" spans="1:17" s="18" customFormat="1" ht="33" customHeight="1">
      <c r="A232" s="111" t="s">
        <v>152</v>
      </c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"/>
      <c r="N232" s="1"/>
      <c r="Q232" s="13"/>
    </row>
    <row r="233" spans="1:17" s="18" customFormat="1" ht="15" customHeight="1">
      <c r="A233" s="3" t="s">
        <v>6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Q233" s="13"/>
    </row>
    <row r="234" spans="1:17" s="18" customFormat="1" ht="4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Q234" s="13"/>
    </row>
    <row r="235" spans="1:17" s="18" customFormat="1" ht="26.25" customHeight="1">
      <c r="A235" s="102" t="s">
        <v>40</v>
      </c>
      <c r="B235" s="102" t="s">
        <v>8</v>
      </c>
      <c r="C235" s="102" t="s">
        <v>81</v>
      </c>
      <c r="D235" s="102"/>
      <c r="E235" s="102"/>
      <c r="F235" s="102"/>
      <c r="G235" s="102"/>
      <c r="H235" s="102" t="s">
        <v>88</v>
      </c>
      <c r="I235" s="102"/>
      <c r="J235" s="102"/>
      <c r="K235" s="102"/>
      <c r="L235" s="102"/>
      <c r="M235" s="1"/>
      <c r="N235" s="1"/>
      <c r="Q235" s="13"/>
    </row>
    <row r="236" spans="1:17" s="18" customFormat="1" ht="55.5" customHeight="1">
      <c r="A236" s="102"/>
      <c r="B236" s="102"/>
      <c r="C236" s="102" t="s">
        <v>47</v>
      </c>
      <c r="D236" s="102" t="s">
        <v>48</v>
      </c>
      <c r="E236" s="102" t="s">
        <v>49</v>
      </c>
      <c r="F236" s="102"/>
      <c r="G236" s="102" t="s">
        <v>73</v>
      </c>
      <c r="H236" s="102" t="s">
        <v>50</v>
      </c>
      <c r="I236" s="102" t="s">
        <v>74</v>
      </c>
      <c r="J236" s="102" t="s">
        <v>49</v>
      </c>
      <c r="K236" s="102"/>
      <c r="L236" s="102" t="s">
        <v>75</v>
      </c>
      <c r="M236" s="1"/>
      <c r="N236" s="1"/>
      <c r="Q236" s="13"/>
    </row>
    <row r="237" spans="1:17" s="18" customFormat="1" ht="80.25" customHeight="1">
      <c r="A237" s="102"/>
      <c r="B237" s="102"/>
      <c r="C237" s="102"/>
      <c r="D237" s="102"/>
      <c r="E237" s="6" t="s">
        <v>45</v>
      </c>
      <c r="F237" s="6" t="s">
        <v>46</v>
      </c>
      <c r="G237" s="102"/>
      <c r="H237" s="102"/>
      <c r="I237" s="102"/>
      <c r="J237" s="6" t="s">
        <v>45</v>
      </c>
      <c r="K237" s="6" t="s">
        <v>46</v>
      </c>
      <c r="L237" s="102"/>
      <c r="M237" s="1"/>
      <c r="N237" s="1"/>
      <c r="Q237" s="13"/>
    </row>
    <row r="238" spans="1:17" s="18" customFormat="1" ht="15" customHeight="1">
      <c r="A238" s="6">
        <v>1</v>
      </c>
      <c r="B238" s="6">
        <v>2</v>
      </c>
      <c r="C238" s="6">
        <v>3</v>
      </c>
      <c r="D238" s="6">
        <v>4</v>
      </c>
      <c r="E238" s="6">
        <v>5</v>
      </c>
      <c r="F238" s="6">
        <v>6</v>
      </c>
      <c r="G238" s="6">
        <v>7</v>
      </c>
      <c r="H238" s="6">
        <v>8</v>
      </c>
      <c r="I238" s="6">
        <v>9</v>
      </c>
      <c r="J238" s="6">
        <v>10</v>
      </c>
      <c r="K238" s="6">
        <v>11</v>
      </c>
      <c r="L238" s="6">
        <v>12</v>
      </c>
      <c r="M238" s="1"/>
      <c r="N238" s="1"/>
      <c r="Q238" s="13"/>
    </row>
    <row r="239" spans="1:17" s="18" customFormat="1" ht="312.75" customHeight="1">
      <c r="A239" s="17"/>
      <c r="B239" s="48" t="s">
        <v>162</v>
      </c>
      <c r="C239" s="17" t="s">
        <v>83</v>
      </c>
      <c r="D239" s="17"/>
      <c r="E239" s="17"/>
      <c r="F239" s="17"/>
      <c r="G239" s="17"/>
      <c r="H239" s="17"/>
      <c r="I239" s="17"/>
      <c r="J239" s="17"/>
      <c r="K239" s="17"/>
      <c r="L239" s="17"/>
      <c r="Q239" s="13"/>
    </row>
    <row r="240" spans="1:14" ht="26.25" customHeight="1">
      <c r="A240" s="70">
        <v>3240</v>
      </c>
      <c r="B240" s="71" t="s">
        <v>101</v>
      </c>
      <c r="C240" s="72">
        <v>2919389</v>
      </c>
      <c r="D240" s="70" t="s">
        <v>164</v>
      </c>
      <c r="E240" s="70" t="s">
        <v>164</v>
      </c>
      <c r="F240" s="70">
        <v>0</v>
      </c>
      <c r="G240" s="72">
        <v>2919389</v>
      </c>
      <c r="H240" s="72">
        <v>7546058</v>
      </c>
      <c r="I240" s="70">
        <v>0</v>
      </c>
      <c r="J240" s="70" t="s">
        <v>164</v>
      </c>
      <c r="K240" s="70">
        <v>0</v>
      </c>
      <c r="L240" s="72">
        <v>7546058</v>
      </c>
      <c r="M240" s="18"/>
      <c r="N240" s="18"/>
    </row>
    <row r="241" spans="1:17" s="18" customFormat="1" ht="30" customHeight="1">
      <c r="A241" s="70" t="s">
        <v>12</v>
      </c>
      <c r="B241" s="70" t="s">
        <v>16</v>
      </c>
      <c r="C241" s="72">
        <v>2919389</v>
      </c>
      <c r="D241" s="72" t="s">
        <v>164</v>
      </c>
      <c r="E241" s="72" t="s">
        <v>164</v>
      </c>
      <c r="F241" s="72">
        <v>0</v>
      </c>
      <c r="G241" s="72">
        <v>2919389</v>
      </c>
      <c r="H241" s="72">
        <v>7546058</v>
      </c>
      <c r="I241" s="72">
        <v>0</v>
      </c>
      <c r="J241" s="72" t="s">
        <v>164</v>
      </c>
      <c r="K241" s="72">
        <v>0</v>
      </c>
      <c r="L241" s="72">
        <v>7546058</v>
      </c>
      <c r="M241" s="1"/>
      <c r="N241" s="1"/>
      <c r="Q241" s="13"/>
    </row>
    <row r="242" spans="1:17" s="18" customFormat="1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Q242" s="13"/>
    </row>
    <row r="243" spans="1:17" s="18" customFormat="1" ht="21.75" customHeight="1">
      <c r="A243" s="111" t="s">
        <v>165</v>
      </c>
      <c r="B243" s="111"/>
      <c r="C243" s="111"/>
      <c r="D243" s="111"/>
      <c r="E243" s="111"/>
      <c r="F243" s="111"/>
      <c r="G243" s="111"/>
      <c r="H243" s="111"/>
      <c r="I243" s="111"/>
      <c r="J243" s="1"/>
      <c r="K243" s="1"/>
      <c r="L243" s="1"/>
      <c r="M243" s="1"/>
      <c r="N243" s="1"/>
      <c r="Q243" s="13"/>
    </row>
    <row r="244" spans="1:17" s="18" customFormat="1" ht="15" customHeight="1">
      <c r="A244" s="3" t="s">
        <v>6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Q244" s="13"/>
    </row>
    <row r="245" spans="1:17" s="18" customFormat="1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Q245" s="13"/>
    </row>
    <row r="246" spans="1:17" s="18" customFormat="1" ht="132.75" customHeight="1">
      <c r="A246" s="6" t="s">
        <v>40</v>
      </c>
      <c r="B246" s="6" t="s">
        <v>8</v>
      </c>
      <c r="C246" s="6" t="s">
        <v>41</v>
      </c>
      <c r="D246" s="6" t="s">
        <v>51</v>
      </c>
      <c r="E246" s="6" t="s">
        <v>153</v>
      </c>
      <c r="F246" s="6" t="s">
        <v>166</v>
      </c>
      <c r="G246" s="6" t="s">
        <v>167</v>
      </c>
      <c r="H246" s="6" t="s">
        <v>52</v>
      </c>
      <c r="I246" s="6" t="s">
        <v>53</v>
      </c>
      <c r="J246" s="1"/>
      <c r="K246" s="1"/>
      <c r="L246" s="1"/>
      <c r="M246" s="1"/>
      <c r="N246" s="1"/>
      <c r="Q246" s="13"/>
    </row>
    <row r="247" spans="1:17" s="18" customFormat="1" ht="15" customHeight="1">
      <c r="A247" s="6">
        <v>1</v>
      </c>
      <c r="B247" s="6">
        <v>2</v>
      </c>
      <c r="C247" s="6">
        <v>3</v>
      </c>
      <c r="D247" s="6">
        <v>4</v>
      </c>
      <c r="E247" s="6">
        <v>5</v>
      </c>
      <c r="F247" s="6">
        <v>6</v>
      </c>
      <c r="G247" s="6">
        <v>7</v>
      </c>
      <c r="H247" s="6">
        <v>8</v>
      </c>
      <c r="I247" s="6">
        <v>9</v>
      </c>
      <c r="J247" s="1"/>
      <c r="K247" s="1"/>
      <c r="L247" s="1"/>
      <c r="M247" s="1"/>
      <c r="N247" s="1"/>
      <c r="Q247" s="13"/>
    </row>
    <row r="248" spans="1:17" s="18" customFormat="1" ht="20.25" customHeight="1">
      <c r="A248" s="17"/>
      <c r="B248" s="14"/>
      <c r="C248" s="22"/>
      <c r="D248" s="22"/>
      <c r="E248" s="22"/>
      <c r="F248" s="22"/>
      <c r="G248" s="22"/>
      <c r="H248" s="22"/>
      <c r="I248" s="22"/>
      <c r="Q248" s="13"/>
    </row>
    <row r="249" spans="1:17" s="18" customFormat="1" ht="15" customHeight="1">
      <c r="A249" s="17"/>
      <c r="B249" s="16"/>
      <c r="C249" s="20"/>
      <c r="D249" s="20"/>
      <c r="E249" s="20"/>
      <c r="F249" s="20"/>
      <c r="G249" s="20"/>
      <c r="H249" s="20"/>
      <c r="I249" s="20"/>
      <c r="Q249" s="13"/>
    </row>
    <row r="250" spans="1:17" s="18" customFormat="1" ht="15" customHeight="1">
      <c r="A250" s="17"/>
      <c r="B250" s="16"/>
      <c r="C250" s="20"/>
      <c r="D250" s="20"/>
      <c r="E250" s="20"/>
      <c r="F250" s="20"/>
      <c r="G250" s="20"/>
      <c r="H250" s="20"/>
      <c r="I250" s="20"/>
      <c r="Q250" s="13"/>
    </row>
    <row r="251" spans="1:14" ht="15" customHeight="1">
      <c r="A251" s="6" t="s">
        <v>12</v>
      </c>
      <c r="B251" s="6" t="s">
        <v>16</v>
      </c>
      <c r="C251" s="20"/>
      <c r="D251" s="20"/>
      <c r="E251" s="20"/>
      <c r="F251" s="20"/>
      <c r="G251" s="20"/>
      <c r="H251" s="20" t="s">
        <v>12</v>
      </c>
      <c r="I251" s="20" t="s">
        <v>12</v>
      </c>
      <c r="J251" s="18"/>
      <c r="K251" s="18"/>
      <c r="L251" s="18"/>
      <c r="M251" s="18"/>
      <c r="N251" s="18"/>
    </row>
    <row r="252" spans="10:14" ht="15" customHeight="1">
      <c r="J252" s="18"/>
      <c r="K252" s="18"/>
      <c r="L252" s="18"/>
      <c r="M252" s="18"/>
      <c r="N252" s="18"/>
    </row>
    <row r="253" spans="1:14" ht="19.5" customHeight="1">
      <c r="A253" s="112" t="s">
        <v>154</v>
      </c>
      <c r="B253" s="112"/>
      <c r="C253" s="112"/>
      <c r="D253" s="112"/>
      <c r="E253" s="112"/>
      <c r="F253" s="112"/>
      <c r="G253" s="112"/>
      <c r="H253" s="112"/>
      <c r="I253" s="112"/>
      <c r="J253" s="18"/>
      <c r="K253" s="18"/>
      <c r="L253" s="18"/>
      <c r="M253" s="18"/>
      <c r="N253" s="18"/>
    </row>
    <row r="254" spans="1:14" ht="33.75" customHeight="1">
      <c r="A254" s="113" t="s">
        <v>158</v>
      </c>
      <c r="B254" s="113"/>
      <c r="C254" s="113"/>
      <c r="D254" s="113"/>
      <c r="E254" s="113"/>
      <c r="F254" s="113"/>
      <c r="G254" s="113"/>
      <c r="H254" s="113"/>
      <c r="I254" s="113"/>
      <c r="J254" s="18"/>
      <c r="K254" s="18"/>
      <c r="L254" s="18"/>
      <c r="M254" s="18"/>
      <c r="N254" s="18"/>
    </row>
    <row r="255" spans="10:14" ht="15">
      <c r="J255" s="18"/>
      <c r="K255" s="18"/>
      <c r="L255" s="18"/>
      <c r="M255" s="18"/>
      <c r="N255" s="18"/>
    </row>
    <row r="256" spans="1:14" ht="22.5" customHeight="1">
      <c r="A256" s="117" t="s">
        <v>168</v>
      </c>
      <c r="B256" s="117"/>
      <c r="C256" s="65"/>
      <c r="D256" s="84"/>
      <c r="E256" s="33"/>
      <c r="F256" s="33"/>
      <c r="G256" s="118" t="s">
        <v>169</v>
      </c>
      <c r="H256" s="118"/>
      <c r="I256" s="118"/>
      <c r="J256" s="18"/>
      <c r="K256" s="18"/>
      <c r="L256" s="18"/>
      <c r="M256" s="18"/>
      <c r="N256" s="18"/>
    </row>
    <row r="257" spans="1:14" ht="17.25" customHeight="1">
      <c r="A257" s="9"/>
      <c r="B257" s="10"/>
      <c r="D257" s="5" t="s">
        <v>54</v>
      </c>
      <c r="G257" s="109" t="s">
        <v>55</v>
      </c>
      <c r="H257" s="109"/>
      <c r="I257" s="109"/>
      <c r="J257" s="18"/>
      <c r="K257" s="18"/>
      <c r="L257" s="18"/>
      <c r="M257" s="18"/>
      <c r="N257" s="18"/>
    </row>
    <row r="258" spans="1:14" ht="33.75" customHeight="1">
      <c r="A258" s="108" t="s">
        <v>77</v>
      </c>
      <c r="B258" s="108"/>
      <c r="C258" s="65"/>
      <c r="D258" s="84"/>
      <c r="E258" s="33"/>
      <c r="F258" s="33"/>
      <c r="G258" s="118" t="s">
        <v>78</v>
      </c>
      <c r="H258" s="118"/>
      <c r="I258" s="118"/>
      <c r="J258" s="18"/>
      <c r="K258" s="18"/>
      <c r="L258" s="18"/>
      <c r="M258" s="18"/>
      <c r="N258" s="18"/>
    </row>
    <row r="259" spans="1:17" s="18" customFormat="1" ht="15">
      <c r="A259" s="4"/>
      <c r="B259" s="5"/>
      <c r="C259" s="5"/>
      <c r="D259" s="5" t="s">
        <v>54</v>
      </c>
      <c r="E259" s="1"/>
      <c r="F259" s="1"/>
      <c r="G259" s="109" t="s">
        <v>55</v>
      </c>
      <c r="H259" s="109"/>
      <c r="I259" s="109"/>
      <c r="Q259" s="13"/>
    </row>
    <row r="260" spans="1:17" s="18" customFormat="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Q260" s="13"/>
    </row>
    <row r="261" spans="1:17" s="18" customFormat="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Q261" s="13"/>
    </row>
    <row r="262" spans="1:17" s="18" customFormat="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Q262" s="13"/>
    </row>
    <row r="263" spans="1:17" s="18" customFormat="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Q263" s="13"/>
    </row>
    <row r="264" spans="1:17" s="18" customFormat="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Q264" s="13"/>
    </row>
    <row r="265" spans="1:17" s="18" customFormat="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Q265" s="13"/>
    </row>
    <row r="266" spans="1:17" s="18" customFormat="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Q266" s="13"/>
    </row>
    <row r="267" spans="1:17" s="18" customFormat="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Q267" s="13"/>
    </row>
    <row r="268" spans="1:17" s="18" customFormat="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Q268" s="13"/>
    </row>
    <row r="269" spans="1:17" s="18" customFormat="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Q269" s="13"/>
    </row>
    <row r="270" spans="1:17" s="18" customFormat="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Q270" s="13"/>
    </row>
    <row r="271" spans="1:17" s="18" customFormat="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Q271" s="13"/>
    </row>
    <row r="276" ht="49.5" customHeight="1"/>
    <row r="278" ht="33.75" customHeight="1"/>
    <row r="280" ht="43.5" customHeight="1"/>
    <row r="281" ht="26.25" customHeight="1"/>
  </sheetData>
  <sheetProtection/>
  <mergeCells count="206">
    <mergeCell ref="A10:J10"/>
    <mergeCell ref="M13:P13"/>
    <mergeCell ref="O12:P12"/>
    <mergeCell ref="M34:N34"/>
    <mergeCell ref="K13:L13"/>
    <mergeCell ref="A13:J13"/>
    <mergeCell ref="K14:L14"/>
    <mergeCell ref="A14:J14"/>
    <mergeCell ref="A17:P17"/>
    <mergeCell ref="A19:P19"/>
    <mergeCell ref="A243:I243"/>
    <mergeCell ref="J236:K236"/>
    <mergeCell ref="B235:B237"/>
    <mergeCell ref="A24:BJ24"/>
    <mergeCell ref="A26:P26"/>
    <mergeCell ref="A60:N60"/>
    <mergeCell ref="A71:N71"/>
    <mergeCell ref="L236:L237"/>
    <mergeCell ref="I236:I237"/>
    <mergeCell ref="G180:J180"/>
    <mergeCell ref="J214:K214"/>
    <mergeCell ref="A200:I200"/>
    <mergeCell ref="C203:C204"/>
    <mergeCell ref="D203:F203"/>
    <mergeCell ref="G203:I203"/>
    <mergeCell ref="O193:O194"/>
    <mergeCell ref="G258:I258"/>
    <mergeCell ref="A30:P30"/>
    <mergeCell ref="A31:P31"/>
    <mergeCell ref="A45:J45"/>
    <mergeCell ref="A59:N59"/>
    <mergeCell ref="A235:A237"/>
    <mergeCell ref="A210:M210"/>
    <mergeCell ref="G256:I256"/>
    <mergeCell ref="A203:A204"/>
    <mergeCell ref="G194:I194"/>
    <mergeCell ref="A256:B256"/>
    <mergeCell ref="A190:L190"/>
    <mergeCell ref="A194:A195"/>
    <mergeCell ref="B194:B195"/>
    <mergeCell ref="C194:C195"/>
    <mergeCell ref="D194:F194"/>
    <mergeCell ref="D236:D237"/>
    <mergeCell ref="C226:C227"/>
    <mergeCell ref="E226:E227"/>
    <mergeCell ref="C214:C215"/>
    <mergeCell ref="H236:H237"/>
    <mergeCell ref="D226:D227"/>
    <mergeCell ref="C236:C237"/>
    <mergeCell ref="A214:A215"/>
    <mergeCell ref="D214:E214"/>
    <mergeCell ref="F214:G214"/>
    <mergeCell ref="E236:F236"/>
    <mergeCell ref="F226:F227"/>
    <mergeCell ref="A220:L220"/>
    <mergeCell ref="H214:I214"/>
    <mergeCell ref="C235:G235"/>
    <mergeCell ref="H235:L235"/>
    <mergeCell ref="B203:B204"/>
    <mergeCell ref="L214:M214"/>
    <mergeCell ref="B214:B215"/>
    <mergeCell ref="M181:M182"/>
    <mergeCell ref="H217:H218"/>
    <mergeCell ref="I217:I218"/>
    <mergeCell ref="J217:J218"/>
    <mergeCell ref="K217:K218"/>
    <mergeCell ref="P193:P194"/>
    <mergeCell ref="K181:K182"/>
    <mergeCell ref="J194:L194"/>
    <mergeCell ref="O192:P192"/>
    <mergeCell ref="N181:N182"/>
    <mergeCell ref="A191:L191"/>
    <mergeCell ref="B180:B182"/>
    <mergeCell ref="C180:F180"/>
    <mergeCell ref="K180:L180"/>
    <mergeCell ref="A189:L189"/>
    <mergeCell ref="I181:J181"/>
    <mergeCell ref="K128:M128"/>
    <mergeCell ref="H169:I169"/>
    <mergeCell ref="J169:K169"/>
    <mergeCell ref="A178:P178"/>
    <mergeCell ref="A146:J146"/>
    <mergeCell ref="D128:D129"/>
    <mergeCell ref="D169:E169"/>
    <mergeCell ref="F169:G169"/>
    <mergeCell ref="B128:B129"/>
    <mergeCell ref="C128:C129"/>
    <mergeCell ref="C181:D181"/>
    <mergeCell ref="E181:F181"/>
    <mergeCell ref="G181:H181"/>
    <mergeCell ref="C108:F108"/>
    <mergeCell ref="A128:A129"/>
    <mergeCell ref="A125:M125"/>
    <mergeCell ref="A115:J115"/>
    <mergeCell ref="A192:L192"/>
    <mergeCell ref="L181:L182"/>
    <mergeCell ref="G108:J108"/>
    <mergeCell ref="K108:N108"/>
    <mergeCell ref="A169:A170"/>
    <mergeCell ref="B169:C169"/>
    <mergeCell ref="B74:B75"/>
    <mergeCell ref="C74:F74"/>
    <mergeCell ref="C84:F84"/>
    <mergeCell ref="G84:J84"/>
    <mergeCell ref="E128:G128"/>
    <mergeCell ref="A96:A97"/>
    <mergeCell ref="B96:B97"/>
    <mergeCell ref="C96:F96"/>
    <mergeCell ref="G96:J96"/>
    <mergeCell ref="A108:A109"/>
    <mergeCell ref="B108:B109"/>
    <mergeCell ref="B62:B63"/>
    <mergeCell ref="C62:F62"/>
    <mergeCell ref="G62:J62"/>
    <mergeCell ref="G74:J74"/>
    <mergeCell ref="A93:J93"/>
    <mergeCell ref="A84:A85"/>
    <mergeCell ref="A81:J81"/>
    <mergeCell ref="B84:B85"/>
    <mergeCell ref="A74:A75"/>
    <mergeCell ref="A180:A182"/>
    <mergeCell ref="A62:A63"/>
    <mergeCell ref="A104:N104"/>
    <mergeCell ref="A105:N105"/>
    <mergeCell ref="B118:B119"/>
    <mergeCell ref="A166:K166"/>
    <mergeCell ref="A150:A151"/>
    <mergeCell ref="B150:B151"/>
    <mergeCell ref="K74:N74"/>
    <mergeCell ref="M180:N180"/>
    <mergeCell ref="A253:I253"/>
    <mergeCell ref="A254:I254"/>
    <mergeCell ref="A221:J221"/>
    <mergeCell ref="A222:J222"/>
    <mergeCell ref="J226:J227"/>
    <mergeCell ref="G226:G227"/>
    <mergeCell ref="H226:I226"/>
    <mergeCell ref="A226:A227"/>
    <mergeCell ref="G236:G237"/>
    <mergeCell ref="B226:B227"/>
    <mergeCell ref="A258:B258"/>
    <mergeCell ref="G257:I257"/>
    <mergeCell ref="G259:I259"/>
    <mergeCell ref="A32:B32"/>
    <mergeCell ref="A35:A36"/>
    <mergeCell ref="B35:B36"/>
    <mergeCell ref="C35:F35"/>
    <mergeCell ref="G35:J35"/>
    <mergeCell ref="A232:L232"/>
    <mergeCell ref="A219:P219"/>
    <mergeCell ref="C48:F48"/>
    <mergeCell ref="G48:J48"/>
    <mergeCell ref="C150:C151"/>
    <mergeCell ref="D150:D151"/>
    <mergeCell ref="E150:G150"/>
    <mergeCell ref="H150:J150"/>
    <mergeCell ref="C118:F118"/>
    <mergeCell ref="G118:J118"/>
    <mergeCell ref="H128:J128"/>
    <mergeCell ref="A124:M124"/>
    <mergeCell ref="A48:A49"/>
    <mergeCell ref="A118:A119"/>
    <mergeCell ref="K62:N62"/>
    <mergeCell ref="A20:L20"/>
    <mergeCell ref="B48:B49"/>
    <mergeCell ref="A22:P22"/>
    <mergeCell ref="A25:P25"/>
    <mergeCell ref="A23:P23"/>
    <mergeCell ref="A28:N28"/>
    <mergeCell ref="A29:N29"/>
    <mergeCell ref="A6:P6"/>
    <mergeCell ref="A7:I7"/>
    <mergeCell ref="L7:M7"/>
    <mergeCell ref="O7:P7"/>
    <mergeCell ref="A8:J8"/>
    <mergeCell ref="L8:M8"/>
    <mergeCell ref="L9:M9"/>
    <mergeCell ref="L10:M10"/>
    <mergeCell ref="A21:P21"/>
    <mergeCell ref="A27:N27"/>
    <mergeCell ref="K35:N35"/>
    <mergeCell ref="H11:M11"/>
    <mergeCell ref="M14:P14"/>
    <mergeCell ref="A16:P16"/>
    <mergeCell ref="A18:L18"/>
    <mergeCell ref="O11:P11"/>
    <mergeCell ref="F217:F218"/>
    <mergeCell ref="G217:G218"/>
    <mergeCell ref="O8:P8"/>
    <mergeCell ref="O9:P9"/>
    <mergeCell ref="O10:P10"/>
    <mergeCell ref="A12:B12"/>
    <mergeCell ref="C12:E12"/>
    <mergeCell ref="F12:G12"/>
    <mergeCell ref="H12:M12"/>
    <mergeCell ref="A9:I9"/>
    <mergeCell ref="L217:L218"/>
    <mergeCell ref="M217:M218"/>
    <mergeCell ref="A11:B11"/>
    <mergeCell ref="C11:E11"/>
    <mergeCell ref="F11:G11"/>
    <mergeCell ref="A217:A218"/>
    <mergeCell ref="B217:B218"/>
    <mergeCell ref="C217:C218"/>
    <mergeCell ref="D217:D218"/>
    <mergeCell ref="E217:E218"/>
  </mergeCells>
  <printOptions/>
  <pageMargins left="0.16" right="0.16" top="0.33" bottom="0.29" header="0.31496062992125984" footer="0.31496062992125984"/>
  <pageSetup horizontalDpi="600" verticalDpi="600" orientation="landscape" paperSize="9" scale="45" r:id="rId1"/>
  <rowBreaks count="11" manualBreakCount="11">
    <brk id="29" max="15" man="1"/>
    <brk id="56" max="15" man="1"/>
    <brk id="80" max="15" man="1"/>
    <brk id="103" max="15" man="1"/>
    <brk id="122" max="15" man="1"/>
    <brk id="143" max="15" man="1"/>
    <brk id="164" max="15" man="1"/>
    <brk id="199" max="15" man="1"/>
    <brk id="231" max="15" man="1"/>
    <brk id="259" max="61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Елизавета</cp:lastModifiedBy>
  <cp:lastPrinted>2020-08-14T10:53:16Z</cp:lastPrinted>
  <dcterms:created xsi:type="dcterms:W3CDTF">2018-08-27T10:46:38Z</dcterms:created>
  <dcterms:modified xsi:type="dcterms:W3CDTF">2020-08-14T11:06:43Z</dcterms:modified>
  <cp:category/>
  <cp:version/>
  <cp:contentType/>
  <cp:contentStatus/>
</cp:coreProperties>
</file>